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ckova\Desktop\"/>
    </mc:Choice>
  </mc:AlternateContent>
  <xr:revisionPtr revIDLastSave="0" documentId="13_ncr:1_{C9D059EC-48F8-4276-9A76-969FD7A26AA5}" xr6:coauthVersionLast="47" xr6:coauthVersionMax="47" xr10:uidLastSave="{00000000-0000-0000-0000-000000000000}"/>
  <bookViews>
    <workbookView xWindow="-24120" yWindow="855" windowWidth="24240" windowHeight="13140" tabRatio="989" xr2:uid="{00000000-000D-0000-FFFF-FFFF00000000}"/>
  </bookViews>
  <sheets>
    <sheet name="Údržba skal 2026-2027" sheetId="1" r:id="rId1"/>
  </sheets>
  <definedNames>
    <definedName name="_xlnm.Print_Area" localSheetId="0">'Údržba skal 2026-2027'!$A$1:$F$105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1" i="1"/>
  <c r="F60" i="1"/>
  <c r="F59" i="1"/>
  <c r="F58" i="1"/>
  <c r="F57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04" i="1" l="1"/>
</calcChain>
</file>

<file path=xl/sharedStrings.xml><?xml version="1.0" encoding="utf-8"?>
<sst xmlns="http://schemas.openxmlformats.org/spreadsheetml/2006/main" count="245" uniqueCount="168">
  <si>
    <t xml:space="preserve">Číslo položky </t>
  </si>
  <si>
    <t>Předmět činnosti</t>
  </si>
  <si>
    <t>MJ</t>
  </si>
  <si>
    <t>Kácení, odstranění a likvidace dřevin</t>
  </si>
  <si>
    <t>1.</t>
  </si>
  <si>
    <t>m2</t>
  </si>
  <si>
    <t>2.</t>
  </si>
  <si>
    <t>kus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</si>
  <si>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</si>
  <si>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</si>
  <si>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</si>
  <si>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</si>
  <si>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</si>
  <si>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</si>
  <si>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</si>
  <si>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</si>
  <si>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</si>
  <si>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</si>
  <si>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Štěpkování křovin a kořenů, včetně ekologické likvidace s naložením </t>
  </si>
  <si>
    <t>t</t>
  </si>
  <si>
    <t>13.</t>
  </si>
  <si>
    <t>Vodorovný přesun zpracovaného bio odpadu, dřevní hmoty zpracované i nezpracované s naložením do 100m</t>
  </si>
  <si>
    <t>14.</t>
  </si>
  <si>
    <t>Nakládka a odvoz natěžených a štěpkovaných dřevin na skládku nebo mezideponii do 4000m</t>
  </si>
  <si>
    <t>15.</t>
  </si>
  <si>
    <t xml:space="preserve">Příplatek za každý další započatý kilometr, nakládka a odvoz natěžených a štěpkovných dřevin na skládku nebo mezideponii </t>
  </si>
  <si>
    <t>tkm</t>
  </si>
  <si>
    <t>16.</t>
  </si>
  <si>
    <t>Skládkovné za uložení a likvidaci štěpky a dřevin</t>
  </si>
  <si>
    <t>Očista,  těžba, výkopy a odkopávky, odvozy a skládka</t>
  </si>
  <si>
    <t>17.</t>
  </si>
  <si>
    <t>18.</t>
  </si>
  <si>
    <t>19.</t>
  </si>
  <si>
    <t>20.</t>
  </si>
  <si>
    <t>Těžba skalního masivu páčidly a ručním nářadím, pomocí horolezecké techniky</t>
  </si>
  <si>
    <t>m3</t>
  </si>
  <si>
    <t>21.</t>
  </si>
  <si>
    <t>22.</t>
  </si>
  <si>
    <t>23.</t>
  </si>
  <si>
    <t>Odkopávky hornin ze skalního masivu od mocnosti 50cm, pomocí horolezecké techniky</t>
  </si>
  <si>
    <t>24.</t>
  </si>
  <si>
    <t>Odkopávky hornin ze skalního masivu od mocnosti 100cm, pomocí horolezecké techniky</t>
  </si>
  <si>
    <t>25.</t>
  </si>
  <si>
    <t>Přesuny rubaniny vodorovné do vzdálenosti 10m, pomocí horolezecké techniky</t>
  </si>
  <si>
    <t>26.</t>
  </si>
  <si>
    <t xml:space="preserve">Příplatek za každých dalších 10m -přesuny rubaniny vodorovné,pomocí horolezecké techniky
</t>
  </si>
  <si>
    <t>27.</t>
  </si>
  <si>
    <t>28.</t>
  </si>
  <si>
    <t>29.</t>
  </si>
  <si>
    <t>30.</t>
  </si>
  <si>
    <t>Přesuny rubaniny vodorovné do vzdálenosti 10m</t>
  </si>
  <si>
    <t>31.</t>
  </si>
  <si>
    <t>Příplatek za každých dalších 10m - přesuny rubaniny vodorovné.</t>
  </si>
  <si>
    <t>32.</t>
  </si>
  <si>
    <t>Nakládka a odvoz rubaniny na skládku nebo mezideponii do 4000m</t>
  </si>
  <si>
    <t>33.</t>
  </si>
  <si>
    <t>Příplatek za každý další kilometr nakládka a odvoz rubaniny</t>
  </si>
  <si>
    <t>34.</t>
  </si>
  <si>
    <t>Skládkovné za uložení a likvidaci rubaniny</t>
  </si>
  <si>
    <t>35.</t>
  </si>
  <si>
    <t>m</t>
  </si>
  <si>
    <t>36.</t>
  </si>
  <si>
    <t>37.</t>
  </si>
  <si>
    <t>38.</t>
  </si>
  <si>
    <t>39.</t>
  </si>
  <si>
    <t>40.</t>
  </si>
  <si>
    <t>Jádrové vrty do 250mm pomocí horolezecké techniky</t>
  </si>
  <si>
    <t>41.</t>
  </si>
  <si>
    <t>42.</t>
  </si>
  <si>
    <t>litr</t>
  </si>
  <si>
    <t>Betonáž, zdění, vyzdívání, plomby</t>
  </si>
  <si>
    <t>43.</t>
  </si>
  <si>
    <t>44.</t>
  </si>
  <si>
    <t>45.</t>
  </si>
  <si>
    <t>46.</t>
  </si>
  <si>
    <t>Bednění základových patek, dodání a montáž, pomocí horolezecké techniky</t>
  </si>
  <si>
    <t>ks</t>
  </si>
  <si>
    <t>Nátěr ocelových prvků - zink barva, antikorozní ochrana, vydatnost 0,35 kg/m2</t>
  </si>
  <si>
    <t>Lano ocelové šestipramenné 6 x 19 drátů pozinkované 1770 MPa D 10/12mm PVC</t>
  </si>
  <si>
    <t>bm</t>
  </si>
  <si>
    <t>Lano ocelové šestipramenné 6 x 19 drátů pozinkované 1770 MPa D 12/14mm PVC</t>
  </si>
  <si>
    <t>Lanová svorka pro ocelové lano D13 mm</t>
  </si>
  <si>
    <t>Lanová svorka pro ocelové lano D 14-16 mm</t>
  </si>
  <si>
    <t>Spojovací c-kroužky pr. dr 3 mm - 1600 ks/karton</t>
  </si>
  <si>
    <t>kart</t>
  </si>
  <si>
    <t>Ostatní</t>
  </si>
  <si>
    <t>Práce pomocí horolezecké techniky</t>
  </si>
  <si>
    <t>hod</t>
  </si>
  <si>
    <t>Kontrola stavu sítí,lan,kotev-práce horolezce</t>
  </si>
  <si>
    <t>Vypracování zprávy o stavu jednotlivých úseků vč.fotodokumentace</t>
  </si>
  <si>
    <t>kpt</t>
  </si>
  <si>
    <t>součtová tabulka</t>
  </si>
  <si>
    <t>Odstranění náletových dřevin a křovin do průměru 150mm s rozřezáním a snesením k patě svahu, pomocí horolezecké techniky</t>
  </si>
  <si>
    <t>Rizikové kácení stromů (např. v blízkosti budov, vzdušného vedení VN apod.)  s postupným kácením za použití stromolezecké techniky a dalším rozřezáním a snesením k patě svahu, pomocí horolezecké techiky</t>
  </si>
  <si>
    <t>Kácení stromů nad průměr 80cm s rozřezáním a snesením k patě svahu, pomocí horolezecké techiky</t>
  </si>
  <si>
    <t>Kácení stromů speciální stromolezeckou technikou s rozřezáním a snesením k patě svahu, pomocí horolezecké techiky bez rozlišení průměru kmene stromu</t>
  </si>
  <si>
    <t>Kácení stromů do průměru 30cm (měřeno 1 m nad terénem) s rozřezáním a snesením k patě svahu, pomocí horolezecké techiky</t>
  </si>
  <si>
    <t>Kácení stromů do průměru 50cm (měřeno 1 m nad terénem)  s rozřezáním a snesením k patě svahu, pomocí horolezecké techiky</t>
  </si>
  <si>
    <t>Kácení stromů do průměru 80cm (měřeno 1 m nad terénem) s rozřezáním a snesením k patě svahu, pomocí horolezecké techiky</t>
  </si>
  <si>
    <t>Likvidace pařezů a kořenů odkopáním do průměru kmene 30cm, pomocí horolezecké techniky</t>
  </si>
  <si>
    <t>Likvidace pařezů a kořenů odkopáním do průměru kmene 50cm, pomocí horolezecké techniky</t>
  </si>
  <si>
    <t>Likvidace pařezů a kořenů odkopáním do průměru kmene 80cm, pomocí horolezecké techniky</t>
  </si>
  <si>
    <t>Likvidace pařezů a kořenů odkopáním nad 80cm průměru kmene, pomocí horolezecké techniky</t>
  </si>
  <si>
    <t>Likvidace pařezů a kořenů chemickým ošetřením (umrtvení)</t>
  </si>
  <si>
    <t>Svislý přesun zpracovaného bio odpadu, dřevní hmoty zpracované i nezpracované s naložením do 20m</t>
  </si>
  <si>
    <t>Uložení štěpky a dřevin na skládku</t>
  </si>
  <si>
    <t>Očista skalního masivu sběr uvolněných kamenů a částí, pomocí horolezecké techniky</t>
  </si>
  <si>
    <t>Očista skalního masivu do  hloubky 0,15m, ručním nářadím, pomocí horolezecké techniky</t>
  </si>
  <si>
    <t>Očista skalního masivu do hloubky 0,30m, ručním nářadím, pomocí horolezecké techniky</t>
  </si>
  <si>
    <t>Těžba skalního masivu sbíjecí technikou, za použití horolezecké techniky</t>
  </si>
  <si>
    <t>Těžba skalního masivu speciálními technologiemi (hydraulické klíny, vzduchové vaky, rozpínavé cementy a pod.), pomocí horolezecké techniky</t>
  </si>
  <si>
    <t>Svislé přesuny rubaniny hornin ze skalního masivu do 8 m</t>
  </si>
  <si>
    <r>
      <t>Výkopy nepažené prováděné ručním nážadím v zeminách třídy těžitelnosti 4 do bjemu 1000 m</t>
    </r>
    <r>
      <rPr>
        <vertAlign val="superscript"/>
        <sz val="10"/>
        <rFont val="Arial"/>
        <family val="2"/>
        <charset val="238"/>
      </rPr>
      <t>3</t>
    </r>
  </si>
  <si>
    <r>
      <t>Výkopy nepažené pomocí sbíjecí techniky v zeminách třídy těžitelnosti 5 a vyšší do bjemu 1000 m</t>
    </r>
    <r>
      <rPr>
        <vertAlign val="superscript"/>
        <sz val="10"/>
        <rFont val="Arial"/>
        <family val="2"/>
        <charset val="238"/>
      </rPr>
      <t>3</t>
    </r>
  </si>
  <si>
    <t>Výkopy nepažené prováděné speciálními technologiemi (hydraulické klíny, vzduchové vaky, rozpínavé cementy a pod.)</t>
  </si>
  <si>
    <t>Uložení rubaniny a výkopku na skládku</t>
  </si>
  <si>
    <t>Vrty do 56mm prováděné rotačně příklepovou technologií pomocí horolezecké techniky</t>
  </si>
  <si>
    <t>Vrty do 76mm  prováděné rotačně příklepovou technologií pomocí horolezecké techniky</t>
  </si>
  <si>
    <t>Vrty do 156mm přenosnou vrtnou soupravou pro vrtání rotačně příklepovou technologií včetně případného dočasného pažení vrtů, pomocí horolezecké techniky</t>
  </si>
  <si>
    <t>Jádrové vrty do 90mm pomocí horolezecké techniky</t>
  </si>
  <si>
    <t>Jádrové vrty do 120mm pomocí horolezecké techniky</t>
  </si>
  <si>
    <t>Bednění opěrných zdí a základových pasů, zřízení a demontáž bednění (systémové, atypické z řeziva apod.)</t>
  </si>
  <si>
    <t>Vyzdívky opěrné zdi ze ztraceného bednění, včetně dodávky a montáže</t>
  </si>
  <si>
    <t>Injektáže vrtů hřebů, kotev a trnů cementovou směsí z cementu CEM II/B-S 32,5 R(složení c:v=2,2:1), objemová hmotnost 1870 kg/m3 ,prováděné za pomocí horolezecké techniky</t>
  </si>
  <si>
    <t>Injektáže nízkotlaké do 0,6MPa dvousložkovou organicko-minerální pryskyřicí s dobrou přilnavostí i na mokrém pvrchu (pevnost v tlaku po 24 hodinách min. 39 Mpa, pevnost v tahu po 24 hodinách 6,2 Mpa, modul pružnosti v tlaku 450 MPa) , včetně injetážních hmot, prováděné za pomocí horolezecké techniky</t>
  </si>
  <si>
    <t>Beton opěrných zdí a základových pasů, včetně uložení betonové směsi, (beton třídy C30/37 - XC4, XF2, XA2)</t>
  </si>
  <si>
    <t>Beton základových patek, včetně uložení betonové směsi (beton třídy C30/37 - XC4, XF2, XA2) pomocí horolezecké techniky</t>
  </si>
  <si>
    <t>Zdivo nadzákladové z místního kamene na maltu MC20 včetně spárování , zhotovené za pomocí horolezecké techniky</t>
  </si>
  <si>
    <t>Sanace trhlin a dutin skalní stěny aktivovanou maltou MC20(šíře trhlin do 50 mm hloubky do 500 mm) včetně dodávky materiálu, zhotovené za pomocí horolezecké techniky</t>
  </si>
  <si>
    <t>Beton stříkaný C25/30 do tl. 100 mm na plochu stěn, zhotovený za pomocí horolezecké techniky</t>
  </si>
  <si>
    <t>Příplatek k betonu stříkanému C25/30 za každých 50 mm tloušťky vrstvy nad 100 mm</t>
  </si>
  <si>
    <t>Vrty, odvodňovací vrty a prvky, injektáže</t>
  </si>
  <si>
    <t>Vystrojení dovrchních odvodňovacích vrtů, trubka ocelová s podélnou perforací - tr 70/4, dodávka, montáž</t>
  </si>
  <si>
    <t>Přesun hmot pro vrty, odvodňovací vrty a prvky, injektáže</t>
  </si>
  <si>
    <t>Výztuž svařovanými betonářskými sítěmi z oceli B500A (např. výztuž torkretového pláště, opěrné stěny apod.) včetně pomocného uchycení a materiálu</t>
  </si>
  <si>
    <t>Výztuž betonářská z oceli B500B včetně ukládky do konstrukcí včetně montážního uchycení a materiálu</t>
  </si>
  <si>
    <t>Přesun hmot pro betonáž, zdění, vyzdívání, plomby</t>
  </si>
  <si>
    <t>Betonářská tyč min. pr 28 mm dl. 2 m ocel B500B s kovaným okem, ochrana proti korozi zinkováním, dodávka, montáž</t>
  </si>
  <si>
    <t>Ocelové celozávitové kotevní tyče se speciálním průběžným závitem pr. 25 mm ocel S 670 H + matka a podložka, dodávka a montáž</t>
  </si>
  <si>
    <t>Kotvy ocelové D nad 26 do 32 mm do maximální délky 5 m v hornině suché IBO (R32N) - včetně matic, korunky a příslušenství, dodávka a montáž</t>
  </si>
  <si>
    <t>Ocelové kotevní desky skalních kotev P10-150/150 - zinek ocel S235, dodávka a montáž</t>
  </si>
  <si>
    <t>Ocelové sloupky záchytného plotu z trubek 89/10 mm dl. 3 m, včetně přípravy pro lana a kotvení sítí, ochrana proti korozi zinkováním, dodávka a montáž</t>
  </si>
  <si>
    <t>Síťování skalních stěn horolezecky, dodání a montáž pásů ocelové sítě -  dvouzákrutové sítě typu STEELGRID zinek+hliník, oko 80 x 100 mm, drát 2,7 mm</t>
  </si>
  <si>
    <t>Kotevní prvky, sloupky, sítě, georohože, lana, zámečnické konstrukce</t>
  </si>
  <si>
    <t>Pomocné kotvení lan a sítí, trn s oken  pr. 25mm - ocel B500B - pozink vč. osazení a vlepení</t>
  </si>
  <si>
    <t>Ocelové zábradlí dvoutyčové s okopovým plechem svařované z trubek nebo profilů Jackell, včetně kotvení, ochrana proti korozi zinkováním, dodávka a montáž</t>
  </si>
  <si>
    <t>kg</t>
  </si>
  <si>
    <t>Vrstvy 3D georohoží ve sklonu nad 1:1 š do 3 m, dodávka a montáž</t>
  </si>
  <si>
    <t>Pomocné profily U200 pro tvarování sítí na skalní masiv - dodávka a montáž, zinkování, za pomocí horolezecké techniky</t>
  </si>
  <si>
    <t>Přesuny hmot pro kotevní prvky, sloupky, sítě, georohože, lana, zámečnické konstrukce</t>
  </si>
  <si>
    <t>Drobné opravy sítí a kotevních lan vč.práce horolezce</t>
  </si>
  <si>
    <t>Bezpečnostní hrazení (zachycení paty lokálního sesuvu) pomocí železobetonových prefabrikátů typu NEW JERSEY, dodávka a montáž</t>
  </si>
  <si>
    <t>Oplocení staveniště včetně vjezdové brány</t>
  </si>
  <si>
    <t>Přechodné dopravní značení</t>
  </si>
  <si>
    <t>soubor</t>
  </si>
  <si>
    <t>Úklid veřejné komunikace</t>
  </si>
  <si>
    <t>Práce geodeta</t>
  </si>
  <si>
    <t>Montáž lešení těžkého řadového s podlahami š do 2,5 v do 20 m včetně demontáže a příplatku za další měsí použití</t>
  </si>
  <si>
    <t xml:space="preserve">Zařízení staveniště výše nespecifikované (např. mobilní buňka, WC apod.) </t>
  </si>
  <si>
    <t xml:space="preserve">Práce bezpečnostního technika (horolezecké práce, práce ve výškách, zpracování bezpečnostních postupů vyplývající z bezpečnosti práce při zajišťování skalních masivů) </t>
  </si>
  <si>
    <t>Práce statika a geotechnika při posuzování a návrhu opatření zajištění skalních masivů s oprávněním dle zákona 360/1992 Sb.</t>
  </si>
  <si>
    <t>Práce geologa při posuzování stavu skalních masivů a spolupráce při návrhu opatření s osvědčením o odborné způsobilosti geologických prací</t>
  </si>
  <si>
    <t>%</t>
  </si>
  <si>
    <t>Cena bez DPH za MJ</t>
  </si>
  <si>
    <t>Cena bez DPH celkem</t>
  </si>
  <si>
    <t>Teplice - údržba skalních masivů - předpokládaný objem prací na období 26/27</t>
  </si>
  <si>
    <t xml:space="preserve">Příloha č. 1 k ZD: Soupis prací vč. předpokládaného objemu prací na období 2026/2027 </t>
  </si>
  <si>
    <t>Předpoklad prací na období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</si>
</sst>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\-??\ _K_č_-;_-@_-"/>
  </numFmts>
  <fonts count="12" x14ac:knownFonts="1">
    <font>
      <sz val="10"/>
      <name val="Arial"/>
      <family val="2"/>
      <charset val="238"/>
    </font>
    <font>
      <b/>
      <sz val="12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sz val="8"/>
      <name val="Arial"/>
      <family val="2"/>
      <charset val="238"/>
    </font>
    <font>
      <b/>
      <sz val="14"/>
      <name val="Calibri"/>
      <family val="2"/>
      <charset val="238"/>
    </font>
    <font>
      <i/>
      <sz val="10"/>
      <name val="Cambria"/>
      <family val="1"/>
      <charset val="238"/>
    </font>
    <font>
      <i/>
      <sz val="14"/>
      <name val="Calibri"/>
      <family val="2"/>
      <charset val="238"/>
    </font>
    <font>
      <sz val="14"/>
      <name val="Calibri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rgb="FF92D050"/>
        <bgColor indexed="13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/>
    <xf numFmtId="0" fontId="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vertical="top" wrapText="1"/>
    </xf>
    <xf numFmtId="4" fontId="0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top" wrapText="1"/>
    </xf>
    <xf numFmtId="4" fontId="0" fillId="0" borderId="3" xfId="0" applyNumberFormat="1" applyBorder="1" applyAlignment="1">
      <alignment horizontal="right" vertical="top" wrapText="1"/>
    </xf>
    <xf numFmtId="0" fontId="0" fillId="0" borderId="0" xfId="0" applyBorder="1"/>
    <xf numFmtId="0" fontId="2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4" fontId="0" fillId="0" borderId="4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/>
    </xf>
    <xf numFmtId="4" fontId="0" fillId="0" borderId="4" xfId="0" applyNumberFormat="1" applyBorder="1" applyAlignment="1">
      <alignment horizontal="right" vertical="top" wrapText="1"/>
    </xf>
    <xf numFmtId="0" fontId="8" fillId="0" borderId="0" xfId="0" applyFont="1" applyFill="1"/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/>
    </xf>
    <xf numFmtId="4" fontId="0" fillId="0" borderId="3" xfId="0" applyNumberFormat="1" applyFont="1" applyBorder="1" applyAlignment="1">
      <alignment horizontal="righ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ill="1" applyBorder="1"/>
    <xf numFmtId="0" fontId="9" fillId="0" borderId="6" xfId="0" applyFont="1" applyBorder="1" applyAlignment="1">
      <alignment vertical="top" wrapText="1"/>
    </xf>
    <xf numFmtId="0" fontId="0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9" xfId="0" applyFont="1" applyBorder="1" applyAlignment="1">
      <alignment horizontal="center" vertical="top"/>
    </xf>
    <xf numFmtId="164" fontId="0" fillId="0" borderId="7" xfId="0" applyNumberFormat="1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right" vertical="top" wrapText="1"/>
    </xf>
    <xf numFmtId="0" fontId="0" fillId="0" borderId="0" xfId="0" applyFill="1"/>
    <xf numFmtId="0" fontId="0" fillId="0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4" fontId="0" fillId="0" borderId="3" xfId="0" applyNumberFormat="1" applyFill="1" applyBorder="1" applyAlignment="1">
      <alignment horizontal="right" vertical="top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right" vertical="top" wrapText="1"/>
    </xf>
    <xf numFmtId="4" fontId="0" fillId="0" borderId="0" xfId="0" applyNumberFormat="1" applyBorder="1" applyAlignment="1">
      <alignment horizontal="right" vertical="top" wrapText="1"/>
    </xf>
    <xf numFmtId="164" fontId="0" fillId="3" borderId="10" xfId="0" applyNumberFormat="1" applyFont="1" applyFill="1" applyBorder="1" applyAlignment="1">
      <alignment vertical="top"/>
    </xf>
    <xf numFmtId="0" fontId="4" fillId="0" borderId="0" xfId="0" applyFont="1" applyBorder="1"/>
    <xf numFmtId="0" fontId="6" fillId="0" borderId="15" xfId="0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 wrapText="1"/>
    </xf>
    <xf numFmtId="4" fontId="0" fillId="0" borderId="18" xfId="0" applyNumberFormat="1" applyFont="1" applyBorder="1" applyAlignment="1">
      <alignment horizontal="right" vertical="top" wrapText="1"/>
    </xf>
    <xf numFmtId="4" fontId="2" fillId="0" borderId="19" xfId="0" applyNumberFormat="1" applyFont="1" applyBorder="1" applyAlignment="1">
      <alignment horizontal="righ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0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center" vertical="top" wrapText="1"/>
    </xf>
    <xf numFmtId="4" fontId="0" fillId="0" borderId="26" xfId="0" applyNumberFormat="1" applyBorder="1" applyAlignment="1">
      <alignment horizontal="right" vertical="top" wrapText="1"/>
    </xf>
    <xf numFmtId="4" fontId="2" fillId="0" borderId="27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right" vertical="top" wrapText="1"/>
    </xf>
    <xf numFmtId="0" fontId="6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4" fontId="5" fillId="2" borderId="31" xfId="0" applyNumberFormat="1" applyFont="1" applyFill="1" applyBorder="1" applyAlignment="1">
      <alignment horizontal="right" vertical="center" wrapText="1"/>
    </xf>
    <xf numFmtId="4" fontId="2" fillId="2" borderId="32" xfId="0" applyNumberFormat="1" applyFont="1" applyFill="1" applyBorder="1" applyAlignment="1">
      <alignment horizontal="right" vertical="top" wrapText="1"/>
    </xf>
    <xf numFmtId="0" fontId="6" fillId="2" borderId="33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horizontal="right" vertical="center"/>
    </xf>
    <xf numFmtId="4" fontId="2" fillId="2" borderId="36" xfId="0" applyNumberFormat="1" applyFont="1" applyFill="1" applyBorder="1" applyAlignment="1">
      <alignment horizontal="right" vertical="top" wrapText="1"/>
    </xf>
    <xf numFmtId="0" fontId="6" fillId="2" borderId="3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vertical="top" wrapText="1"/>
    </xf>
    <xf numFmtId="0" fontId="0" fillId="2" borderId="36" xfId="0" applyFont="1" applyFill="1" applyBorder="1" applyAlignment="1">
      <alignment vertical="top" wrapText="1"/>
    </xf>
    <xf numFmtId="4" fontId="0" fillId="0" borderId="26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" fontId="0" fillId="2" borderId="35" xfId="0" applyNumberFormat="1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vertical="top" wrapText="1"/>
    </xf>
    <xf numFmtId="0" fontId="8" fillId="2" borderId="35" xfId="0" applyFont="1" applyFill="1" applyBorder="1" applyAlignment="1">
      <alignment horizontal="right" vertical="top" wrapText="1"/>
    </xf>
    <xf numFmtId="0" fontId="0" fillId="0" borderId="26" xfId="0" applyFont="1" applyFill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4" fontId="0" fillId="0" borderId="2" xfId="0" applyNumberFormat="1" applyFont="1" applyBorder="1" applyAlignment="1">
      <alignment horizontal="right" vertical="top" wrapText="1"/>
    </xf>
    <xf numFmtId="4" fontId="0" fillId="0" borderId="2" xfId="0" applyNumberFormat="1" applyBorder="1" applyAlignment="1">
      <alignment horizontal="right" vertical="top" wrapText="1"/>
    </xf>
    <xf numFmtId="4" fontId="0" fillId="0" borderId="5" xfId="0" applyNumberFormat="1" applyBorder="1" applyAlignment="1">
      <alignment horizontal="right" vertical="top" wrapText="1"/>
    </xf>
    <xf numFmtId="4" fontId="0" fillId="0" borderId="39" xfId="0" applyNumberFormat="1" applyBorder="1" applyAlignment="1">
      <alignment horizontal="right" vertical="top" wrapText="1"/>
    </xf>
    <xf numFmtId="4" fontId="0" fillId="0" borderId="40" xfId="0" applyNumberFormat="1" applyBorder="1" applyAlignment="1">
      <alignment horizontal="right" vertical="top" wrapText="1"/>
    </xf>
    <xf numFmtId="4" fontId="2" fillId="0" borderId="41" xfId="0" applyNumberFormat="1" applyFont="1" applyBorder="1" applyAlignment="1">
      <alignment horizontal="right" vertical="top" wrapText="1"/>
    </xf>
    <xf numFmtId="4" fontId="0" fillId="0" borderId="41" xfId="0" applyNumberFormat="1" applyFont="1" applyBorder="1" applyAlignment="1">
      <alignment horizontal="right" vertical="top" wrapText="1"/>
    </xf>
    <xf numFmtId="4" fontId="0" fillId="0" borderId="41" xfId="0" applyNumberFormat="1" applyBorder="1" applyAlignment="1">
      <alignment horizontal="right" vertical="top" wrapText="1"/>
    </xf>
    <xf numFmtId="4" fontId="0" fillId="0" borderId="42" xfId="0" applyNumberFormat="1" applyBorder="1" applyAlignment="1">
      <alignment horizontal="right" vertical="top" wrapText="1"/>
    </xf>
    <xf numFmtId="4" fontId="0" fillId="0" borderId="38" xfId="0" applyNumberFormat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4"/>
  <sheetViews>
    <sheetView tabSelected="1" zoomScale="85" zoomScaleNormal="85" zoomScaleSheetLayoutView="85" workbookViewId="0">
      <pane ySplit="3" topLeftCell="A16" activePane="bottomLeft" state="frozen"/>
      <selection pane="bottomLeft" activeCell="D20" sqref="D20"/>
    </sheetView>
  </sheetViews>
  <sheetFormatPr defaultRowHeight="12.75" x14ac:dyDescent="0.2"/>
  <cols>
    <col min="1" max="1" width="11.7109375" customWidth="1"/>
    <col min="2" max="2" width="119" style="1" customWidth="1"/>
    <col min="3" max="3" width="9.140625" style="2"/>
    <col min="4" max="5" width="14.7109375" style="3" customWidth="1"/>
    <col min="6" max="6" width="29.140625" style="3" customWidth="1"/>
    <col min="7" max="7" width="3.85546875" customWidth="1"/>
  </cols>
  <sheetData>
    <row r="1" spans="1:7" ht="45.75" customHeight="1" thickBot="1" x14ac:dyDescent="0.25">
      <c r="A1" s="55" t="s">
        <v>166</v>
      </c>
      <c r="B1" s="4"/>
      <c r="C1" s="5"/>
      <c r="D1" s="6"/>
      <c r="E1" s="6"/>
      <c r="F1" s="6"/>
    </row>
    <row r="2" spans="1:7" ht="21.75" customHeight="1" x14ac:dyDescent="0.2">
      <c r="A2" s="100" t="s">
        <v>0</v>
      </c>
      <c r="B2" s="102" t="s">
        <v>1</v>
      </c>
      <c r="C2" s="104" t="s">
        <v>2</v>
      </c>
      <c r="D2" s="106" t="s">
        <v>163</v>
      </c>
      <c r="E2" s="102" t="s">
        <v>167</v>
      </c>
      <c r="F2" s="98" t="s">
        <v>164</v>
      </c>
      <c r="G2" s="7"/>
    </row>
    <row r="3" spans="1:7" ht="26.25" customHeight="1" thickBot="1" x14ac:dyDescent="0.25">
      <c r="A3" s="101"/>
      <c r="B3" s="103"/>
      <c r="C3" s="105"/>
      <c r="D3" s="107"/>
      <c r="E3" s="103"/>
      <c r="F3" s="99"/>
      <c r="G3" s="7"/>
    </row>
    <row r="4" spans="1:7" ht="22.5" customHeight="1" x14ac:dyDescent="0.2">
      <c r="A4" s="71"/>
      <c r="B4" s="72" t="s">
        <v>3</v>
      </c>
      <c r="C4" s="73"/>
      <c r="D4" s="73"/>
      <c r="E4" s="73"/>
      <c r="F4" s="74"/>
      <c r="G4" s="60"/>
    </row>
    <row r="5" spans="1:7" ht="30.75" customHeight="1" x14ac:dyDescent="0.2">
      <c r="A5" s="61" t="s">
        <v>4</v>
      </c>
      <c r="B5" s="8" t="s">
        <v>92</v>
      </c>
      <c r="C5" s="9" t="s">
        <v>5</v>
      </c>
      <c r="D5" s="113"/>
      <c r="E5" s="119">
        <v>1200</v>
      </c>
      <c r="F5" s="62">
        <f t="shared" ref="F5:F23" si="0">D5*E5</f>
        <v>0</v>
      </c>
      <c r="G5" s="7"/>
    </row>
    <row r="6" spans="1:7" ht="30.75" customHeight="1" x14ac:dyDescent="0.2">
      <c r="A6" s="61" t="s">
        <v>6</v>
      </c>
      <c r="B6" s="8" t="s">
        <v>96</v>
      </c>
      <c r="C6" s="9" t="s">
        <v>7</v>
      </c>
      <c r="D6" s="113"/>
      <c r="E6" s="119">
        <v>15</v>
      </c>
      <c r="F6" s="62">
        <f t="shared" si="0"/>
        <v>0</v>
      </c>
      <c r="G6" s="7"/>
    </row>
    <row r="7" spans="1:7" ht="30.75" customHeight="1" x14ac:dyDescent="0.2">
      <c r="A7" s="61" t="s">
        <v>8</v>
      </c>
      <c r="B7" s="8" t="s">
        <v>97</v>
      </c>
      <c r="C7" s="9" t="s">
        <v>7</v>
      </c>
      <c r="D7" s="113"/>
      <c r="E7" s="119">
        <v>10</v>
      </c>
      <c r="F7" s="62">
        <f t="shared" si="0"/>
        <v>0</v>
      </c>
    </row>
    <row r="8" spans="1:7" ht="30.75" customHeight="1" x14ac:dyDescent="0.2">
      <c r="A8" s="61" t="s">
        <v>9</v>
      </c>
      <c r="B8" s="8" t="s">
        <v>98</v>
      </c>
      <c r="C8" s="9" t="s">
        <v>7</v>
      </c>
      <c r="D8" s="113"/>
      <c r="E8" s="119">
        <v>5</v>
      </c>
      <c r="F8" s="62">
        <f t="shared" si="0"/>
        <v>0</v>
      </c>
    </row>
    <row r="9" spans="1:7" ht="30.75" customHeight="1" x14ac:dyDescent="0.2">
      <c r="A9" s="61" t="s">
        <v>10</v>
      </c>
      <c r="B9" s="8" t="s">
        <v>94</v>
      </c>
      <c r="C9" s="10" t="s">
        <v>7</v>
      </c>
      <c r="D9" s="113"/>
      <c r="E9" s="119">
        <v>2</v>
      </c>
      <c r="F9" s="62">
        <f t="shared" si="0"/>
        <v>0</v>
      </c>
    </row>
    <row r="10" spans="1:7" ht="30.75" customHeight="1" x14ac:dyDescent="0.2">
      <c r="A10" s="61" t="s">
        <v>11</v>
      </c>
      <c r="B10" s="8" t="s">
        <v>95</v>
      </c>
      <c r="C10" s="10" t="s">
        <v>7</v>
      </c>
      <c r="D10" s="113"/>
      <c r="E10" s="119">
        <v>1</v>
      </c>
      <c r="F10" s="62">
        <f t="shared" si="0"/>
        <v>0</v>
      </c>
    </row>
    <row r="11" spans="1:7" ht="30.75" customHeight="1" x14ac:dyDescent="0.2">
      <c r="A11" s="61" t="s">
        <v>12</v>
      </c>
      <c r="B11" s="8" t="s">
        <v>93</v>
      </c>
      <c r="C11" s="10" t="s">
        <v>7</v>
      </c>
      <c r="D11" s="113"/>
      <c r="E11" s="119">
        <v>1</v>
      </c>
      <c r="F11" s="62">
        <f t="shared" si="0"/>
        <v>0</v>
      </c>
    </row>
    <row r="12" spans="1:7" ht="30.75" customHeight="1" x14ac:dyDescent="0.2">
      <c r="A12" s="61" t="s">
        <v>13</v>
      </c>
      <c r="B12" s="43" t="s">
        <v>99</v>
      </c>
      <c r="C12" s="11" t="s">
        <v>7</v>
      </c>
      <c r="D12" s="113"/>
      <c r="E12" s="119">
        <v>15</v>
      </c>
      <c r="F12" s="62">
        <f t="shared" si="0"/>
        <v>0</v>
      </c>
    </row>
    <row r="13" spans="1:7" ht="30.75" customHeight="1" x14ac:dyDescent="0.2">
      <c r="A13" s="61" t="s">
        <v>14</v>
      </c>
      <c r="B13" s="44" t="s">
        <v>100</v>
      </c>
      <c r="C13" s="75" t="s">
        <v>7</v>
      </c>
      <c r="D13" s="57"/>
      <c r="E13" s="119">
        <v>10</v>
      </c>
      <c r="F13" s="62">
        <f t="shared" si="0"/>
        <v>0</v>
      </c>
    </row>
    <row r="14" spans="1:7" ht="30.75" customHeight="1" x14ac:dyDescent="0.2">
      <c r="A14" s="61" t="s">
        <v>15</v>
      </c>
      <c r="B14" s="44" t="s">
        <v>101</v>
      </c>
      <c r="C14" s="11" t="s">
        <v>7</v>
      </c>
      <c r="D14" s="114"/>
      <c r="E14" s="120">
        <v>5</v>
      </c>
      <c r="F14" s="62">
        <f t="shared" si="0"/>
        <v>0</v>
      </c>
    </row>
    <row r="15" spans="1:7" ht="30.75" customHeight="1" x14ac:dyDescent="0.2">
      <c r="A15" s="61" t="s">
        <v>16</v>
      </c>
      <c r="B15" s="44" t="s">
        <v>102</v>
      </c>
      <c r="C15" s="11" t="s">
        <v>7</v>
      </c>
      <c r="D15" s="115"/>
      <c r="E15" s="121">
        <v>2</v>
      </c>
      <c r="F15" s="62">
        <f t="shared" si="0"/>
        <v>0</v>
      </c>
    </row>
    <row r="16" spans="1:7" ht="30.75" customHeight="1" x14ac:dyDescent="0.2">
      <c r="A16" s="61" t="s">
        <v>17</v>
      </c>
      <c r="B16" s="44" t="s">
        <v>103</v>
      </c>
      <c r="C16" s="75" t="s">
        <v>5</v>
      </c>
      <c r="D16" s="58"/>
      <c r="E16" s="121">
        <v>10</v>
      </c>
      <c r="F16" s="62">
        <f t="shared" si="0"/>
        <v>0</v>
      </c>
    </row>
    <row r="17" spans="1:7" ht="30.75" customHeight="1" x14ac:dyDescent="0.2">
      <c r="A17" s="61" t="s">
        <v>20</v>
      </c>
      <c r="B17" s="8" t="s">
        <v>18</v>
      </c>
      <c r="C17" s="10" t="s">
        <v>19</v>
      </c>
      <c r="D17" s="115"/>
      <c r="E17" s="121">
        <v>15</v>
      </c>
      <c r="F17" s="62">
        <f t="shared" si="0"/>
        <v>0</v>
      </c>
    </row>
    <row r="18" spans="1:7" ht="30.75" customHeight="1" x14ac:dyDescent="0.2">
      <c r="A18" s="61" t="s">
        <v>22</v>
      </c>
      <c r="B18" s="8" t="s">
        <v>21</v>
      </c>
      <c r="C18" s="15" t="s">
        <v>19</v>
      </c>
      <c r="D18" s="116"/>
      <c r="E18" s="121">
        <v>15</v>
      </c>
      <c r="F18" s="62">
        <f t="shared" si="0"/>
        <v>0</v>
      </c>
    </row>
    <row r="19" spans="1:7" ht="30.75" customHeight="1" x14ac:dyDescent="0.2">
      <c r="A19" s="61" t="s">
        <v>24</v>
      </c>
      <c r="B19" s="43" t="s">
        <v>104</v>
      </c>
      <c r="C19" s="15" t="s">
        <v>19</v>
      </c>
      <c r="D19" s="116"/>
      <c r="E19" s="121">
        <v>15</v>
      </c>
      <c r="F19" s="62">
        <f t="shared" si="0"/>
        <v>0</v>
      </c>
    </row>
    <row r="20" spans="1:7" ht="30.75" customHeight="1" x14ac:dyDescent="0.2">
      <c r="A20" s="61" t="s">
        <v>27</v>
      </c>
      <c r="B20" s="63" t="s">
        <v>23</v>
      </c>
      <c r="C20" s="16" t="s">
        <v>19</v>
      </c>
      <c r="D20" s="116"/>
      <c r="E20" s="121">
        <v>1</v>
      </c>
      <c r="F20" s="62">
        <f t="shared" si="0"/>
        <v>0</v>
      </c>
    </row>
    <row r="21" spans="1:7" ht="30.75" customHeight="1" x14ac:dyDescent="0.2">
      <c r="A21" s="61" t="s">
        <v>30</v>
      </c>
      <c r="B21" s="17" t="s">
        <v>25</v>
      </c>
      <c r="C21" s="18" t="s">
        <v>26</v>
      </c>
      <c r="D21" s="115"/>
      <c r="E21" s="121">
        <v>30</v>
      </c>
      <c r="F21" s="62">
        <f t="shared" si="0"/>
        <v>0</v>
      </c>
    </row>
    <row r="22" spans="1:7" ht="30.75" customHeight="1" x14ac:dyDescent="0.2">
      <c r="A22" s="61" t="s">
        <v>31</v>
      </c>
      <c r="B22" s="45" t="s">
        <v>105</v>
      </c>
      <c r="C22" s="20" t="s">
        <v>19</v>
      </c>
      <c r="D22" s="117"/>
      <c r="E22" s="122">
        <v>1</v>
      </c>
      <c r="F22" s="62">
        <f t="shared" si="0"/>
        <v>0</v>
      </c>
    </row>
    <row r="23" spans="1:7" ht="30.75" customHeight="1" x14ac:dyDescent="0.2">
      <c r="A23" s="76" t="s">
        <v>32</v>
      </c>
      <c r="B23" s="77" t="s">
        <v>28</v>
      </c>
      <c r="C23" s="78" t="s">
        <v>19</v>
      </c>
      <c r="D23" s="118"/>
      <c r="E23" s="123">
        <v>1</v>
      </c>
      <c r="F23" s="80">
        <f t="shared" si="0"/>
        <v>0</v>
      </c>
    </row>
    <row r="24" spans="1:7" ht="21" customHeight="1" x14ac:dyDescent="0.2">
      <c r="A24" s="83"/>
      <c r="B24" s="84" t="s">
        <v>29</v>
      </c>
      <c r="C24" s="85"/>
      <c r="D24" s="86"/>
      <c r="E24" s="86"/>
      <c r="F24" s="87"/>
      <c r="G24" s="22"/>
    </row>
    <row r="25" spans="1:7" ht="30.75" customHeight="1" x14ac:dyDescent="0.2">
      <c r="A25" s="81" t="s">
        <v>33</v>
      </c>
      <c r="B25" s="23" t="s">
        <v>106</v>
      </c>
      <c r="C25" s="24" t="s">
        <v>5</v>
      </c>
      <c r="D25" s="25"/>
      <c r="E25" s="25">
        <v>400</v>
      </c>
      <c r="F25" s="82">
        <f t="shared" ref="F25:F44" si="1">D25*E25</f>
        <v>0</v>
      </c>
    </row>
    <row r="26" spans="1:7" ht="30.75" customHeight="1" x14ac:dyDescent="0.2">
      <c r="A26" s="61" t="s">
        <v>36</v>
      </c>
      <c r="B26" s="26" t="s">
        <v>107</v>
      </c>
      <c r="C26" s="18" t="s">
        <v>5</v>
      </c>
      <c r="D26" s="14"/>
      <c r="E26" s="14">
        <v>800</v>
      </c>
      <c r="F26" s="62">
        <f t="shared" si="1"/>
        <v>0</v>
      </c>
    </row>
    <row r="27" spans="1:7" ht="30.75" customHeight="1" x14ac:dyDescent="0.2">
      <c r="A27" s="61" t="s">
        <v>37</v>
      </c>
      <c r="B27" s="26" t="s">
        <v>108</v>
      </c>
      <c r="C27" s="18" t="s">
        <v>5</v>
      </c>
      <c r="D27" s="14"/>
      <c r="E27" s="14">
        <v>100</v>
      </c>
      <c r="F27" s="62">
        <f t="shared" si="1"/>
        <v>0</v>
      </c>
    </row>
    <row r="28" spans="1:7" ht="30.75" customHeight="1" x14ac:dyDescent="0.2">
      <c r="A28" s="61" t="s">
        <v>38</v>
      </c>
      <c r="B28" s="26" t="s">
        <v>34</v>
      </c>
      <c r="C28" s="18" t="s">
        <v>35</v>
      </c>
      <c r="D28" s="14"/>
      <c r="E28" s="14">
        <v>20</v>
      </c>
      <c r="F28" s="62">
        <f t="shared" si="1"/>
        <v>0</v>
      </c>
    </row>
    <row r="29" spans="1:7" ht="30.75" customHeight="1" x14ac:dyDescent="0.2">
      <c r="A29" s="61" t="s">
        <v>40</v>
      </c>
      <c r="B29" s="26" t="s">
        <v>109</v>
      </c>
      <c r="C29" s="18" t="s">
        <v>35</v>
      </c>
      <c r="D29" s="14"/>
      <c r="E29" s="14">
        <v>20</v>
      </c>
      <c r="F29" s="62">
        <f t="shared" si="1"/>
        <v>0</v>
      </c>
    </row>
    <row r="30" spans="1:7" ht="30.75" customHeight="1" x14ac:dyDescent="0.2">
      <c r="A30" s="61" t="s">
        <v>42</v>
      </c>
      <c r="B30" s="26" t="s">
        <v>110</v>
      </c>
      <c r="C30" s="18" t="s">
        <v>35</v>
      </c>
      <c r="D30" s="14"/>
      <c r="E30" s="14">
        <v>20</v>
      </c>
      <c r="F30" s="62">
        <f t="shared" si="1"/>
        <v>0</v>
      </c>
    </row>
    <row r="31" spans="1:7" ht="30.75" customHeight="1" x14ac:dyDescent="0.2">
      <c r="A31" s="61" t="s">
        <v>44</v>
      </c>
      <c r="B31" s="46" t="s">
        <v>39</v>
      </c>
      <c r="C31" s="18" t="s">
        <v>35</v>
      </c>
      <c r="D31" s="14"/>
      <c r="E31" s="14">
        <v>50</v>
      </c>
      <c r="F31" s="62">
        <f t="shared" si="1"/>
        <v>0</v>
      </c>
    </row>
    <row r="32" spans="1:7" ht="30.75" customHeight="1" x14ac:dyDescent="0.2">
      <c r="A32" s="61" t="s">
        <v>46</v>
      </c>
      <c r="B32" s="17" t="s">
        <v>41</v>
      </c>
      <c r="C32" s="18" t="s">
        <v>35</v>
      </c>
      <c r="D32" s="14"/>
      <c r="E32" s="14">
        <v>35</v>
      </c>
      <c r="F32" s="62">
        <f t="shared" si="1"/>
        <v>0</v>
      </c>
    </row>
    <row r="33" spans="1:7" ht="30.75" customHeight="1" x14ac:dyDescent="0.2">
      <c r="A33" s="61" t="s">
        <v>47</v>
      </c>
      <c r="B33" s="17" t="s">
        <v>43</v>
      </c>
      <c r="C33" s="18" t="s">
        <v>35</v>
      </c>
      <c r="D33" s="13"/>
      <c r="E33" s="13">
        <v>15</v>
      </c>
      <c r="F33" s="62">
        <f t="shared" si="1"/>
        <v>0</v>
      </c>
    </row>
    <row r="34" spans="1:7" ht="30.75" customHeight="1" x14ac:dyDescent="0.2">
      <c r="A34" s="61" t="s">
        <v>48</v>
      </c>
      <c r="B34" s="8" t="s">
        <v>45</v>
      </c>
      <c r="C34" s="18" t="s">
        <v>35</v>
      </c>
      <c r="D34" s="14"/>
      <c r="E34" s="14">
        <v>45</v>
      </c>
      <c r="F34" s="62">
        <f t="shared" si="1"/>
        <v>0</v>
      </c>
    </row>
    <row r="35" spans="1:7" ht="30.75" customHeight="1" x14ac:dyDescent="0.2">
      <c r="A35" s="61" t="s">
        <v>49</v>
      </c>
      <c r="B35" s="64" t="s">
        <v>111</v>
      </c>
      <c r="C35" s="18" t="s">
        <v>35</v>
      </c>
      <c r="D35" s="14"/>
      <c r="E35" s="14">
        <v>45</v>
      </c>
      <c r="F35" s="62">
        <f t="shared" si="1"/>
        <v>0</v>
      </c>
    </row>
    <row r="36" spans="1:7" ht="30.75" customHeight="1" x14ac:dyDescent="0.2">
      <c r="A36" s="61" t="s">
        <v>51</v>
      </c>
      <c r="B36" s="46" t="s">
        <v>112</v>
      </c>
      <c r="C36" s="18" t="s">
        <v>35</v>
      </c>
      <c r="D36" s="14"/>
      <c r="E36" s="14">
        <v>15</v>
      </c>
      <c r="F36" s="62">
        <f t="shared" si="1"/>
        <v>0</v>
      </c>
    </row>
    <row r="37" spans="1:7" ht="30.75" customHeight="1" x14ac:dyDescent="0.2">
      <c r="A37" s="61" t="s">
        <v>53</v>
      </c>
      <c r="B37" s="46" t="s">
        <v>113</v>
      </c>
      <c r="C37" s="18" t="s">
        <v>35</v>
      </c>
      <c r="D37" s="14"/>
      <c r="E37" s="14">
        <v>20</v>
      </c>
      <c r="F37" s="62">
        <f t="shared" si="1"/>
        <v>0</v>
      </c>
    </row>
    <row r="38" spans="1:7" ht="30.75" customHeight="1" x14ac:dyDescent="0.2">
      <c r="A38" s="61" t="s">
        <v>55</v>
      </c>
      <c r="B38" s="46" t="s">
        <v>114</v>
      </c>
      <c r="C38" s="18" t="s">
        <v>35</v>
      </c>
      <c r="D38" s="14"/>
      <c r="E38" s="14">
        <v>20</v>
      </c>
      <c r="F38" s="62">
        <f t="shared" si="1"/>
        <v>0</v>
      </c>
    </row>
    <row r="39" spans="1:7" ht="30.75" customHeight="1" x14ac:dyDescent="0.2">
      <c r="A39" s="61" t="s">
        <v>57</v>
      </c>
      <c r="B39" s="17" t="s">
        <v>50</v>
      </c>
      <c r="C39" s="11" t="s">
        <v>35</v>
      </c>
      <c r="D39" s="14"/>
      <c r="E39" s="14">
        <v>20</v>
      </c>
      <c r="F39" s="62">
        <f t="shared" si="1"/>
        <v>0</v>
      </c>
    </row>
    <row r="40" spans="1:7" ht="30.75" customHeight="1" x14ac:dyDescent="0.2">
      <c r="A40" s="61" t="s">
        <v>59</v>
      </c>
      <c r="B40" s="19" t="s">
        <v>52</v>
      </c>
      <c r="C40" s="75" t="s">
        <v>35</v>
      </c>
      <c r="D40" s="58"/>
      <c r="E40" s="14">
        <v>40</v>
      </c>
      <c r="F40" s="62">
        <f t="shared" si="1"/>
        <v>0</v>
      </c>
    </row>
    <row r="41" spans="1:7" ht="30.75" customHeight="1" x14ac:dyDescent="0.2">
      <c r="A41" s="61" t="s">
        <v>61</v>
      </c>
      <c r="B41" s="17" t="s">
        <v>54</v>
      </c>
      <c r="C41" s="18" t="s">
        <v>19</v>
      </c>
      <c r="D41" s="13"/>
      <c r="E41" s="13">
        <v>20</v>
      </c>
      <c r="F41" s="62">
        <f t="shared" si="1"/>
        <v>0</v>
      </c>
    </row>
    <row r="42" spans="1:7" ht="30.75" customHeight="1" x14ac:dyDescent="0.2">
      <c r="A42" s="61" t="s">
        <v>62</v>
      </c>
      <c r="B42" s="17" t="s">
        <v>56</v>
      </c>
      <c r="C42" s="18" t="s">
        <v>19</v>
      </c>
      <c r="D42" s="14"/>
      <c r="E42" s="14">
        <v>60</v>
      </c>
      <c r="F42" s="62">
        <f t="shared" si="1"/>
        <v>0</v>
      </c>
    </row>
    <row r="43" spans="1:7" ht="30.75" customHeight="1" x14ac:dyDescent="0.2">
      <c r="A43" s="61" t="s">
        <v>63</v>
      </c>
      <c r="B43" s="45" t="s">
        <v>115</v>
      </c>
      <c r="C43" s="20" t="s">
        <v>19</v>
      </c>
      <c r="D43" s="21"/>
      <c r="E43" s="21">
        <v>150</v>
      </c>
      <c r="F43" s="62">
        <f t="shared" si="1"/>
        <v>0</v>
      </c>
    </row>
    <row r="44" spans="1:7" ht="30.75" customHeight="1" x14ac:dyDescent="0.2">
      <c r="A44" s="76" t="s">
        <v>64</v>
      </c>
      <c r="B44" s="77" t="s">
        <v>58</v>
      </c>
      <c r="C44" s="78" t="s">
        <v>19</v>
      </c>
      <c r="D44" s="79"/>
      <c r="E44" s="79">
        <v>150</v>
      </c>
      <c r="F44" s="80">
        <f t="shared" si="1"/>
        <v>0</v>
      </c>
    </row>
    <row r="45" spans="1:7" ht="18.75" customHeight="1" x14ac:dyDescent="0.2">
      <c r="A45" s="93"/>
      <c r="B45" s="94" t="s">
        <v>131</v>
      </c>
      <c r="C45" s="95"/>
      <c r="D45" s="108"/>
      <c r="E45" s="108"/>
      <c r="F45" s="92"/>
      <c r="G45" s="22"/>
    </row>
    <row r="46" spans="1:7" ht="30.75" customHeight="1" x14ac:dyDescent="0.2">
      <c r="A46" s="61" t="s">
        <v>65</v>
      </c>
      <c r="B46" s="47" t="s">
        <v>116</v>
      </c>
      <c r="C46" s="27" t="s">
        <v>60</v>
      </c>
      <c r="D46" s="28"/>
      <c r="E46" s="28">
        <v>500</v>
      </c>
      <c r="F46" s="62">
        <f t="shared" ref="F46:F55" si="2">D46*E46</f>
        <v>0</v>
      </c>
    </row>
    <row r="47" spans="1:7" ht="30.75" customHeight="1" x14ac:dyDescent="0.2">
      <c r="A47" s="61" t="s">
        <v>67</v>
      </c>
      <c r="B47" s="43" t="s">
        <v>117</v>
      </c>
      <c r="C47" s="11" t="s">
        <v>60</v>
      </c>
      <c r="D47" s="14"/>
      <c r="E47" s="14">
        <v>30</v>
      </c>
      <c r="F47" s="62">
        <f t="shared" si="2"/>
        <v>0</v>
      </c>
    </row>
    <row r="48" spans="1:7" ht="30.75" customHeight="1" x14ac:dyDescent="0.2">
      <c r="A48" s="61" t="s">
        <v>68</v>
      </c>
      <c r="B48" s="46" t="s">
        <v>118</v>
      </c>
      <c r="C48" s="18" t="s">
        <v>60</v>
      </c>
      <c r="D48" s="14"/>
      <c r="E48" s="14">
        <v>30</v>
      </c>
      <c r="F48" s="62">
        <f t="shared" si="2"/>
        <v>0</v>
      </c>
    </row>
    <row r="49" spans="1:7" ht="30.75" customHeight="1" x14ac:dyDescent="0.2">
      <c r="A49" s="61" t="s">
        <v>71</v>
      </c>
      <c r="B49" s="46" t="s">
        <v>119</v>
      </c>
      <c r="C49" s="18" t="s">
        <v>60</v>
      </c>
      <c r="D49" s="14"/>
      <c r="E49" s="14">
        <v>5</v>
      </c>
      <c r="F49" s="62">
        <f t="shared" si="2"/>
        <v>0</v>
      </c>
    </row>
    <row r="50" spans="1:7" ht="30.75" customHeight="1" x14ac:dyDescent="0.2">
      <c r="A50" s="61" t="s">
        <v>72</v>
      </c>
      <c r="B50" s="46" t="s">
        <v>120</v>
      </c>
      <c r="C50" s="18" t="s">
        <v>60</v>
      </c>
      <c r="D50" s="13"/>
      <c r="E50" s="13">
        <v>5</v>
      </c>
      <c r="F50" s="62">
        <f t="shared" si="2"/>
        <v>0</v>
      </c>
    </row>
    <row r="51" spans="1:7" ht="30.75" customHeight="1" x14ac:dyDescent="0.2">
      <c r="A51" s="61" t="s">
        <v>73</v>
      </c>
      <c r="B51" s="17" t="s">
        <v>66</v>
      </c>
      <c r="C51" s="18" t="s">
        <v>60</v>
      </c>
      <c r="D51" s="14"/>
      <c r="E51" s="14">
        <v>5</v>
      </c>
      <c r="F51" s="62">
        <f t="shared" si="2"/>
        <v>0</v>
      </c>
    </row>
    <row r="52" spans="1:7" ht="30.75" customHeight="1" x14ac:dyDescent="0.2">
      <c r="A52" s="61" t="s">
        <v>74</v>
      </c>
      <c r="B52" s="17" t="s">
        <v>132</v>
      </c>
      <c r="C52" s="18" t="s">
        <v>60</v>
      </c>
      <c r="D52" s="14"/>
      <c r="E52" s="14">
        <v>15</v>
      </c>
      <c r="F52" s="62">
        <f t="shared" si="2"/>
        <v>0</v>
      </c>
    </row>
    <row r="53" spans="1:7" s="51" customFormat="1" ht="30.75" customHeight="1" x14ac:dyDescent="0.2">
      <c r="A53" s="61">
        <v>47</v>
      </c>
      <c r="B53" s="49" t="s">
        <v>123</v>
      </c>
      <c r="C53" s="31" t="s">
        <v>35</v>
      </c>
      <c r="D53" s="50"/>
      <c r="E53" s="50">
        <v>5</v>
      </c>
      <c r="F53" s="62">
        <f t="shared" si="2"/>
        <v>0</v>
      </c>
    </row>
    <row r="54" spans="1:7" s="51" customFormat="1" ht="54.75" customHeight="1" x14ac:dyDescent="0.2">
      <c r="A54" s="61">
        <v>48</v>
      </c>
      <c r="B54" s="52" t="s">
        <v>124</v>
      </c>
      <c r="C54" s="53" t="s">
        <v>69</v>
      </c>
      <c r="D54" s="54"/>
      <c r="E54" s="54">
        <v>50</v>
      </c>
      <c r="F54" s="62">
        <f t="shared" si="2"/>
        <v>0</v>
      </c>
    </row>
    <row r="55" spans="1:7" s="51" customFormat="1" ht="27" customHeight="1" x14ac:dyDescent="0.2">
      <c r="A55" s="76">
        <v>49</v>
      </c>
      <c r="B55" s="112" t="s">
        <v>133</v>
      </c>
      <c r="C55" s="78" t="s">
        <v>19</v>
      </c>
      <c r="D55" s="79"/>
      <c r="E55" s="79">
        <v>50</v>
      </c>
      <c r="F55" s="80">
        <f t="shared" si="2"/>
        <v>0</v>
      </c>
    </row>
    <row r="56" spans="1:7" s="29" customFormat="1" ht="30.75" customHeight="1" x14ac:dyDescent="0.3">
      <c r="A56" s="109"/>
      <c r="B56" s="94" t="s">
        <v>70</v>
      </c>
      <c r="C56" s="110"/>
      <c r="D56" s="111"/>
      <c r="E56" s="111"/>
      <c r="F56" s="92"/>
    </row>
    <row r="57" spans="1:7" ht="30.75" customHeight="1" x14ac:dyDescent="0.2">
      <c r="A57" s="61">
        <v>50</v>
      </c>
      <c r="B57" s="48" t="s">
        <v>135</v>
      </c>
      <c r="C57" s="24" t="s">
        <v>19</v>
      </c>
      <c r="D57" s="28"/>
      <c r="E57" s="28">
        <v>1.5</v>
      </c>
      <c r="F57" s="62">
        <f t="shared" ref="F57:F68" si="3">D57*E57</f>
        <v>0</v>
      </c>
    </row>
    <row r="58" spans="1:7" ht="30.75" customHeight="1" x14ac:dyDescent="0.2">
      <c r="A58" s="61">
        <v>51</v>
      </c>
      <c r="B58" s="48" t="s">
        <v>134</v>
      </c>
      <c r="C58" s="24" t="s">
        <v>19</v>
      </c>
      <c r="D58" s="28"/>
      <c r="E58" s="28">
        <v>1.5</v>
      </c>
      <c r="F58" s="62">
        <f t="shared" si="3"/>
        <v>0</v>
      </c>
    </row>
    <row r="59" spans="1:7" ht="30.75" customHeight="1" x14ac:dyDescent="0.2">
      <c r="A59" s="61">
        <v>52</v>
      </c>
      <c r="B59" s="46" t="s">
        <v>121</v>
      </c>
      <c r="C59" s="18" t="s">
        <v>5</v>
      </c>
      <c r="D59" s="13"/>
      <c r="E59" s="13">
        <v>10</v>
      </c>
      <c r="F59" s="62">
        <f t="shared" si="3"/>
        <v>0</v>
      </c>
      <c r="G59" s="7"/>
    </row>
    <row r="60" spans="1:7" ht="30.75" customHeight="1" x14ac:dyDescent="0.2">
      <c r="A60" s="61">
        <v>53</v>
      </c>
      <c r="B60" s="46" t="s">
        <v>125</v>
      </c>
      <c r="C60" s="18" t="s">
        <v>35</v>
      </c>
      <c r="D60" s="13"/>
      <c r="E60" s="13">
        <v>5</v>
      </c>
      <c r="F60" s="62">
        <f t="shared" si="3"/>
        <v>0</v>
      </c>
      <c r="G60" s="7"/>
    </row>
    <row r="61" spans="1:7" ht="30.75" customHeight="1" x14ac:dyDescent="0.2">
      <c r="A61" s="61">
        <v>54</v>
      </c>
      <c r="B61" s="46" t="s">
        <v>122</v>
      </c>
      <c r="C61" s="18" t="s">
        <v>35</v>
      </c>
      <c r="D61" s="13"/>
      <c r="E61" s="13">
        <v>5</v>
      </c>
      <c r="F61" s="62">
        <f t="shared" si="3"/>
        <v>0</v>
      </c>
    </row>
    <row r="62" spans="1:7" ht="30.75" customHeight="1" x14ac:dyDescent="0.2">
      <c r="A62" s="61">
        <v>55</v>
      </c>
      <c r="B62" s="65" t="s">
        <v>75</v>
      </c>
      <c r="C62" s="18" t="s">
        <v>5</v>
      </c>
      <c r="D62" s="13"/>
      <c r="E62" s="13">
        <v>10</v>
      </c>
      <c r="F62" s="62">
        <f t="shared" si="3"/>
        <v>0</v>
      </c>
    </row>
    <row r="63" spans="1:7" ht="30.75" customHeight="1" x14ac:dyDescent="0.2">
      <c r="A63" s="61">
        <v>56</v>
      </c>
      <c r="B63" s="30" t="s">
        <v>126</v>
      </c>
      <c r="C63" s="31" t="s">
        <v>35</v>
      </c>
      <c r="D63" s="13"/>
      <c r="E63" s="13">
        <v>5</v>
      </c>
      <c r="F63" s="62">
        <f t="shared" si="3"/>
        <v>0</v>
      </c>
    </row>
    <row r="64" spans="1:7" ht="30.75" customHeight="1" x14ac:dyDescent="0.2">
      <c r="A64" s="61">
        <v>57</v>
      </c>
      <c r="B64" s="12" t="s">
        <v>127</v>
      </c>
      <c r="C64" s="32" t="s">
        <v>35</v>
      </c>
      <c r="D64" s="33"/>
      <c r="E64" s="33">
        <v>5</v>
      </c>
      <c r="F64" s="62">
        <f t="shared" si="3"/>
        <v>0</v>
      </c>
    </row>
    <row r="65" spans="1:6" ht="30.75" customHeight="1" x14ac:dyDescent="0.2">
      <c r="A65" s="61">
        <v>58</v>
      </c>
      <c r="B65" s="52" t="s">
        <v>128</v>
      </c>
      <c r="C65" s="32" t="s">
        <v>60</v>
      </c>
      <c r="D65" s="33"/>
      <c r="E65" s="33">
        <v>30</v>
      </c>
      <c r="F65" s="62">
        <f t="shared" si="3"/>
        <v>0</v>
      </c>
    </row>
    <row r="66" spans="1:6" ht="30.75" customHeight="1" x14ac:dyDescent="0.2">
      <c r="A66" s="61">
        <v>59</v>
      </c>
      <c r="B66" s="52" t="s">
        <v>129</v>
      </c>
      <c r="C66" s="32" t="s">
        <v>5</v>
      </c>
      <c r="D66" s="33"/>
      <c r="E66" s="33">
        <v>30</v>
      </c>
      <c r="F66" s="62">
        <f t="shared" si="3"/>
        <v>0</v>
      </c>
    </row>
    <row r="67" spans="1:6" ht="30.75" customHeight="1" x14ac:dyDescent="0.2">
      <c r="A67" s="61">
        <v>60</v>
      </c>
      <c r="B67" s="52" t="s">
        <v>130</v>
      </c>
      <c r="C67" s="32" t="s">
        <v>5</v>
      </c>
      <c r="D67" s="33"/>
      <c r="E67" s="33">
        <v>30</v>
      </c>
      <c r="F67" s="62">
        <f t="shared" si="3"/>
        <v>0</v>
      </c>
    </row>
    <row r="68" spans="1:6" ht="30.75" customHeight="1" x14ac:dyDescent="0.2">
      <c r="A68" s="76">
        <v>61</v>
      </c>
      <c r="B68" s="112" t="s">
        <v>136</v>
      </c>
      <c r="C68" s="78" t="s">
        <v>19</v>
      </c>
      <c r="D68" s="79"/>
      <c r="E68" s="79">
        <v>100</v>
      </c>
      <c r="F68" s="80">
        <f t="shared" si="3"/>
        <v>0</v>
      </c>
    </row>
    <row r="69" spans="1:6" ht="30.75" customHeight="1" x14ac:dyDescent="0.2">
      <c r="A69" s="88"/>
      <c r="B69" s="89" t="s">
        <v>143</v>
      </c>
      <c r="C69" s="90"/>
      <c r="D69" s="91"/>
      <c r="E69" s="91"/>
      <c r="F69" s="92"/>
    </row>
    <row r="70" spans="1:6" ht="30.75" customHeight="1" x14ac:dyDescent="0.2">
      <c r="A70" s="61">
        <v>62</v>
      </c>
      <c r="B70" s="34" t="s">
        <v>137</v>
      </c>
      <c r="C70" s="35" t="s">
        <v>7</v>
      </c>
      <c r="D70" s="25"/>
      <c r="E70" s="25">
        <v>50</v>
      </c>
      <c r="F70" s="62">
        <f t="shared" ref="F70:F86" si="4">D70*E70</f>
        <v>0</v>
      </c>
    </row>
    <row r="71" spans="1:6" ht="30.75" customHeight="1" x14ac:dyDescent="0.2">
      <c r="A71" s="61">
        <v>63</v>
      </c>
      <c r="B71" s="63" t="s">
        <v>139</v>
      </c>
      <c r="C71" s="18" t="s">
        <v>60</v>
      </c>
      <c r="D71" s="13"/>
      <c r="E71" s="13">
        <v>300</v>
      </c>
      <c r="F71" s="62">
        <f t="shared" si="4"/>
        <v>0</v>
      </c>
    </row>
    <row r="72" spans="1:6" ht="30.75" customHeight="1" x14ac:dyDescent="0.2">
      <c r="A72" s="61">
        <v>64</v>
      </c>
      <c r="B72" s="17" t="s">
        <v>138</v>
      </c>
      <c r="C72" s="18" t="s">
        <v>60</v>
      </c>
      <c r="D72" s="13"/>
      <c r="E72" s="13">
        <v>200</v>
      </c>
      <c r="F72" s="62">
        <f t="shared" si="4"/>
        <v>0</v>
      </c>
    </row>
    <row r="73" spans="1:6" ht="30.75" customHeight="1" x14ac:dyDescent="0.2">
      <c r="A73" s="61">
        <v>65</v>
      </c>
      <c r="B73" s="17" t="s">
        <v>141</v>
      </c>
      <c r="C73" s="18" t="s">
        <v>76</v>
      </c>
      <c r="D73" s="13"/>
      <c r="E73" s="13">
        <v>15</v>
      </c>
      <c r="F73" s="62">
        <f t="shared" si="4"/>
        <v>0</v>
      </c>
    </row>
    <row r="74" spans="1:6" ht="30.75" customHeight="1" x14ac:dyDescent="0.2">
      <c r="A74" s="61">
        <v>66</v>
      </c>
      <c r="B74" s="17" t="s">
        <v>77</v>
      </c>
      <c r="C74" s="18" t="s">
        <v>5</v>
      </c>
      <c r="D74" s="13"/>
      <c r="E74" s="13">
        <v>50</v>
      </c>
      <c r="F74" s="62">
        <f t="shared" si="4"/>
        <v>0</v>
      </c>
    </row>
    <row r="75" spans="1:6" ht="27.75" customHeight="1" x14ac:dyDescent="0.2">
      <c r="A75" s="61">
        <v>67</v>
      </c>
      <c r="B75" s="17" t="s">
        <v>142</v>
      </c>
      <c r="C75" s="18" t="s">
        <v>5</v>
      </c>
      <c r="D75" s="13"/>
      <c r="E75" s="13">
        <v>1000</v>
      </c>
      <c r="F75" s="62">
        <f t="shared" si="4"/>
        <v>0</v>
      </c>
    </row>
    <row r="76" spans="1:6" ht="30.75" customHeight="1" x14ac:dyDescent="0.2">
      <c r="A76" s="61">
        <v>68</v>
      </c>
      <c r="B76" s="17" t="s">
        <v>78</v>
      </c>
      <c r="C76" s="18" t="s">
        <v>79</v>
      </c>
      <c r="D76" s="13"/>
      <c r="E76" s="13">
        <v>150</v>
      </c>
      <c r="F76" s="62">
        <f t="shared" si="4"/>
        <v>0</v>
      </c>
    </row>
    <row r="77" spans="1:6" ht="30.75" customHeight="1" x14ac:dyDescent="0.2">
      <c r="A77" s="61">
        <v>69</v>
      </c>
      <c r="B77" s="17" t="s">
        <v>80</v>
      </c>
      <c r="C77" s="18" t="s">
        <v>79</v>
      </c>
      <c r="D77" s="13"/>
      <c r="E77" s="13">
        <v>100</v>
      </c>
      <c r="F77" s="62">
        <f t="shared" si="4"/>
        <v>0</v>
      </c>
    </row>
    <row r="78" spans="1:6" ht="30.75" customHeight="1" x14ac:dyDescent="0.2">
      <c r="A78" s="61">
        <v>70</v>
      </c>
      <c r="B78" s="17" t="s">
        <v>140</v>
      </c>
      <c r="C78" s="18" t="s">
        <v>76</v>
      </c>
      <c r="D78" s="13"/>
      <c r="E78" s="13">
        <v>200</v>
      </c>
      <c r="F78" s="62">
        <f t="shared" si="4"/>
        <v>0</v>
      </c>
    </row>
    <row r="79" spans="1:6" ht="30.75" customHeight="1" x14ac:dyDescent="0.2">
      <c r="A79" s="61">
        <v>71</v>
      </c>
      <c r="B79" s="17" t="s">
        <v>144</v>
      </c>
      <c r="C79" s="18" t="s">
        <v>76</v>
      </c>
      <c r="D79" s="13"/>
      <c r="E79" s="13">
        <v>100</v>
      </c>
      <c r="F79" s="62">
        <f t="shared" si="4"/>
        <v>0</v>
      </c>
    </row>
    <row r="80" spans="1:6" ht="30.75" customHeight="1" x14ac:dyDescent="0.2">
      <c r="A80" s="61">
        <v>72</v>
      </c>
      <c r="B80" s="17" t="s">
        <v>147</v>
      </c>
      <c r="C80" s="20" t="s">
        <v>5</v>
      </c>
      <c r="D80" s="33"/>
      <c r="E80" s="33">
        <v>50</v>
      </c>
      <c r="F80" s="62">
        <f t="shared" si="4"/>
        <v>0</v>
      </c>
    </row>
    <row r="81" spans="1:6" ht="30.75" customHeight="1" x14ac:dyDescent="0.2">
      <c r="A81" s="61">
        <v>73</v>
      </c>
      <c r="B81" s="17" t="s">
        <v>145</v>
      </c>
      <c r="C81" s="18" t="s">
        <v>146</v>
      </c>
      <c r="D81" s="13"/>
      <c r="E81" s="13">
        <v>150</v>
      </c>
      <c r="F81" s="62">
        <f t="shared" si="4"/>
        <v>0</v>
      </c>
    </row>
    <row r="82" spans="1:6" ht="30.75" customHeight="1" x14ac:dyDescent="0.2">
      <c r="A82" s="61">
        <v>74</v>
      </c>
      <c r="B82" s="17" t="s">
        <v>148</v>
      </c>
      <c r="C82" s="18" t="s">
        <v>60</v>
      </c>
      <c r="D82" s="13"/>
      <c r="E82" s="13">
        <v>24</v>
      </c>
      <c r="F82" s="62">
        <f t="shared" si="4"/>
        <v>0</v>
      </c>
    </row>
    <row r="83" spans="1:6" ht="30.75" customHeight="1" x14ac:dyDescent="0.2">
      <c r="A83" s="61">
        <v>75</v>
      </c>
      <c r="B83" s="17" t="s">
        <v>81</v>
      </c>
      <c r="C83" s="18" t="s">
        <v>7</v>
      </c>
      <c r="D83" s="13"/>
      <c r="E83" s="13">
        <v>30</v>
      </c>
      <c r="F83" s="62">
        <f t="shared" si="4"/>
        <v>0</v>
      </c>
    </row>
    <row r="84" spans="1:6" ht="30.75" customHeight="1" x14ac:dyDescent="0.2">
      <c r="A84" s="61">
        <v>76</v>
      </c>
      <c r="B84" s="17" t="s">
        <v>82</v>
      </c>
      <c r="C84" s="18" t="s">
        <v>7</v>
      </c>
      <c r="D84" s="13"/>
      <c r="E84" s="13">
        <v>20</v>
      </c>
      <c r="F84" s="62">
        <f t="shared" si="4"/>
        <v>0</v>
      </c>
    </row>
    <row r="85" spans="1:6" ht="30.75" customHeight="1" x14ac:dyDescent="0.2">
      <c r="A85" s="61">
        <v>77</v>
      </c>
      <c r="B85" s="17" t="s">
        <v>83</v>
      </c>
      <c r="C85" s="18" t="s">
        <v>84</v>
      </c>
      <c r="D85" s="13"/>
      <c r="E85" s="13">
        <v>10</v>
      </c>
      <c r="F85" s="62">
        <f t="shared" si="4"/>
        <v>0</v>
      </c>
    </row>
    <row r="86" spans="1:6" ht="30.75" customHeight="1" x14ac:dyDescent="0.2">
      <c r="A86" s="76">
        <v>78</v>
      </c>
      <c r="B86" s="77" t="s">
        <v>149</v>
      </c>
      <c r="C86" s="78" t="s">
        <v>19</v>
      </c>
      <c r="D86" s="97"/>
      <c r="E86" s="97">
        <v>20</v>
      </c>
      <c r="F86" s="80">
        <f t="shared" si="4"/>
        <v>0</v>
      </c>
    </row>
    <row r="87" spans="1:6" ht="30.75" customHeight="1" x14ac:dyDescent="0.2">
      <c r="A87" s="93"/>
      <c r="B87" s="94" t="s">
        <v>85</v>
      </c>
      <c r="C87" s="95"/>
      <c r="D87" s="95"/>
      <c r="E87" s="95"/>
      <c r="F87" s="96"/>
    </row>
    <row r="88" spans="1:6" ht="30.75" customHeight="1" x14ac:dyDescent="0.2">
      <c r="A88" s="61">
        <v>79</v>
      </c>
      <c r="B88" s="8" t="s">
        <v>86</v>
      </c>
      <c r="C88" s="18" t="s">
        <v>87</v>
      </c>
      <c r="D88" s="13"/>
      <c r="E88" s="13">
        <v>20</v>
      </c>
      <c r="F88" s="62">
        <f t="shared" ref="F88:F101" si="5">D88*E88</f>
        <v>0</v>
      </c>
    </row>
    <row r="89" spans="1:6" ht="30.75" customHeight="1" x14ac:dyDescent="0.2">
      <c r="A89" s="61">
        <v>80</v>
      </c>
      <c r="B89" s="8" t="s">
        <v>150</v>
      </c>
      <c r="C89" s="18" t="s">
        <v>87</v>
      </c>
      <c r="D89" s="13"/>
      <c r="E89" s="13">
        <v>20</v>
      </c>
      <c r="F89" s="62">
        <f t="shared" si="5"/>
        <v>0</v>
      </c>
    </row>
    <row r="90" spans="1:6" ht="30.75" customHeight="1" x14ac:dyDescent="0.2">
      <c r="A90" s="61">
        <v>81</v>
      </c>
      <c r="B90" s="8" t="s">
        <v>88</v>
      </c>
      <c r="C90" s="18" t="s">
        <v>87</v>
      </c>
      <c r="D90" s="13"/>
      <c r="E90" s="13">
        <v>20</v>
      </c>
      <c r="F90" s="62">
        <f t="shared" si="5"/>
        <v>0</v>
      </c>
    </row>
    <row r="91" spans="1:6" ht="30.75" customHeight="1" x14ac:dyDescent="0.2">
      <c r="A91" s="61">
        <v>82</v>
      </c>
      <c r="B91" s="17" t="s">
        <v>89</v>
      </c>
      <c r="C91" s="18" t="s">
        <v>90</v>
      </c>
      <c r="D91" s="13"/>
      <c r="E91" s="13">
        <v>10</v>
      </c>
      <c r="F91" s="62">
        <f t="shared" si="5"/>
        <v>0</v>
      </c>
    </row>
    <row r="92" spans="1:6" ht="30.75" customHeight="1" x14ac:dyDescent="0.2">
      <c r="A92" s="61">
        <v>83</v>
      </c>
      <c r="B92" s="17" t="s">
        <v>151</v>
      </c>
      <c r="C92" s="18" t="s">
        <v>76</v>
      </c>
      <c r="D92" s="13"/>
      <c r="E92" s="13">
        <v>5</v>
      </c>
      <c r="F92" s="62">
        <f t="shared" si="5"/>
        <v>0</v>
      </c>
    </row>
    <row r="93" spans="1:6" ht="30.75" customHeight="1" x14ac:dyDescent="0.2">
      <c r="A93" s="61">
        <v>84</v>
      </c>
      <c r="B93" s="17" t="s">
        <v>152</v>
      </c>
      <c r="C93" s="18" t="s">
        <v>60</v>
      </c>
      <c r="D93" s="13"/>
      <c r="E93" s="13">
        <v>53</v>
      </c>
      <c r="F93" s="62">
        <f t="shared" si="5"/>
        <v>0</v>
      </c>
    </row>
    <row r="94" spans="1:6" ht="30.75" customHeight="1" x14ac:dyDescent="0.2">
      <c r="A94" s="61">
        <v>85</v>
      </c>
      <c r="B94" s="17" t="s">
        <v>153</v>
      </c>
      <c r="C94" s="18" t="s">
        <v>154</v>
      </c>
      <c r="D94" s="13"/>
      <c r="E94" s="13">
        <v>1</v>
      </c>
      <c r="F94" s="62">
        <f t="shared" si="5"/>
        <v>0</v>
      </c>
    </row>
    <row r="95" spans="1:6" ht="30.75" customHeight="1" x14ac:dyDescent="0.2">
      <c r="A95" s="61">
        <v>86</v>
      </c>
      <c r="B95" s="17" t="s">
        <v>155</v>
      </c>
      <c r="C95" s="18" t="s">
        <v>154</v>
      </c>
      <c r="D95" s="13"/>
      <c r="E95" s="13">
        <v>1</v>
      </c>
      <c r="F95" s="62">
        <f t="shared" si="5"/>
        <v>0</v>
      </c>
    </row>
    <row r="96" spans="1:6" ht="30.75" customHeight="1" x14ac:dyDescent="0.2">
      <c r="A96" s="61">
        <v>87</v>
      </c>
      <c r="B96" s="17" t="s">
        <v>156</v>
      </c>
      <c r="C96" s="18" t="s">
        <v>90</v>
      </c>
      <c r="D96" s="13"/>
      <c r="E96" s="13">
        <v>10</v>
      </c>
      <c r="F96" s="62">
        <f t="shared" si="5"/>
        <v>0</v>
      </c>
    </row>
    <row r="97" spans="1:6" ht="30.75" customHeight="1" x14ac:dyDescent="0.2">
      <c r="A97" s="61">
        <v>88</v>
      </c>
      <c r="B97" s="17" t="s">
        <v>157</v>
      </c>
      <c r="C97" s="18" t="s">
        <v>5</v>
      </c>
      <c r="D97" s="13"/>
      <c r="E97" s="13">
        <v>200</v>
      </c>
      <c r="F97" s="62">
        <f t="shared" si="5"/>
        <v>0</v>
      </c>
    </row>
    <row r="98" spans="1:6" ht="30.75" customHeight="1" x14ac:dyDescent="0.2">
      <c r="A98" s="61">
        <v>89</v>
      </c>
      <c r="B98" s="17" t="s">
        <v>158</v>
      </c>
      <c r="C98" s="18" t="s">
        <v>162</v>
      </c>
      <c r="D98" s="13"/>
      <c r="E98" s="13">
        <v>1.5</v>
      </c>
      <c r="F98" s="62">
        <f t="shared" si="5"/>
        <v>0</v>
      </c>
    </row>
    <row r="99" spans="1:6" ht="30.75" customHeight="1" x14ac:dyDescent="0.2">
      <c r="A99" s="61">
        <v>90</v>
      </c>
      <c r="B99" s="17" t="s">
        <v>161</v>
      </c>
      <c r="C99" s="18" t="s">
        <v>90</v>
      </c>
      <c r="D99" s="13"/>
      <c r="E99" s="13">
        <v>30</v>
      </c>
      <c r="F99" s="62">
        <f t="shared" si="5"/>
        <v>0</v>
      </c>
    </row>
    <row r="100" spans="1:6" ht="30.75" customHeight="1" x14ac:dyDescent="0.2">
      <c r="A100" s="61">
        <v>91</v>
      </c>
      <c r="B100" s="17" t="s">
        <v>160</v>
      </c>
      <c r="C100" s="18" t="s">
        <v>90</v>
      </c>
      <c r="D100" s="13"/>
      <c r="E100" s="13">
        <v>50</v>
      </c>
      <c r="F100" s="62">
        <f t="shared" si="5"/>
        <v>0</v>
      </c>
    </row>
    <row r="101" spans="1:6" ht="30.75" customHeight="1" thickBot="1" x14ac:dyDescent="0.25">
      <c r="A101" s="66">
        <v>92</v>
      </c>
      <c r="B101" s="67" t="s">
        <v>159</v>
      </c>
      <c r="C101" s="68" t="s">
        <v>90</v>
      </c>
      <c r="D101" s="69"/>
      <c r="E101" s="69">
        <v>10</v>
      </c>
      <c r="F101" s="70">
        <f t="shared" si="5"/>
        <v>0</v>
      </c>
    </row>
    <row r="102" spans="1:6" ht="13.5" thickBot="1" x14ac:dyDescent="0.25">
      <c r="A102" s="36"/>
    </row>
    <row r="103" spans="1:6" ht="19.5" customHeight="1" x14ac:dyDescent="0.2">
      <c r="A103" s="36"/>
      <c r="B103" s="37" t="s">
        <v>91</v>
      </c>
      <c r="C103" s="38"/>
      <c r="D103" s="39"/>
      <c r="E103" s="39"/>
      <c r="F103" s="40"/>
    </row>
    <row r="104" spans="1:6" ht="34.5" customHeight="1" x14ac:dyDescent="0.2">
      <c r="A104" s="36"/>
      <c r="B104" s="56" t="s">
        <v>165</v>
      </c>
      <c r="C104" s="41"/>
      <c r="D104" s="42"/>
      <c r="E104" s="42"/>
      <c r="F104" s="59">
        <f>SUM(F5:F101)</f>
        <v>0</v>
      </c>
    </row>
    <row r="109" spans="1:6" ht="12.7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21" customHeight="1" x14ac:dyDescent="0.2"/>
    <row r="124" ht="12" customHeight="1" x14ac:dyDescent="0.2"/>
  </sheetData>
  <sheetProtection selectLockedCells="1" selectUnlockedCells="1"/>
  <mergeCells count="6">
    <mergeCell ref="F2:F3"/>
    <mergeCell ref="A2:A3"/>
    <mergeCell ref="B2:B3"/>
    <mergeCell ref="C2:C3"/>
    <mergeCell ref="E2:E3"/>
    <mergeCell ref="D2:D3"/>
  </mergeCells>
  <pageMargins left="0.78749999999999998" right="0.78749999999999998" top="0.98402777777777772" bottom="0.98402777777777772" header="0.51180555555555551" footer="0.51180555555555551"/>
  <pageSetup paperSize="9" scale="66" firstPageNumber="0" fitToHeight="0" orientation="landscape" r:id="rId1"/>
  <headerFooter alignWithMargins="0">
    <oddFooter>&amp;CStránka &amp;P z &amp;N</oddFooter>
  </headerFooter>
  <rowBreaks count="5" manualBreakCount="5">
    <brk id="23" max="16383" man="1"/>
    <brk id="44" max="16383" man="1"/>
    <brk id="55" max="5" man="1"/>
    <brk id="68" max="16383" man="1"/>
    <brk id="8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Údržba skal 2026-2027</vt:lpstr>
      <vt:lpstr>'Údržba skal 2026-2027'!Oblast_tisku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Vacková Tereza Mgr.</cp:lastModifiedBy>
  <cp:lastPrinted>2025-09-15T12:31:51Z</cp:lastPrinted>
  <dcterms:created xsi:type="dcterms:W3CDTF">2018-02-21T09:35:36Z</dcterms:created>
  <dcterms:modified xsi:type="dcterms:W3CDTF">2025-09-15T12:32:40Z</dcterms:modified>
</cp:coreProperties>
</file>