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Technický úsek\VZ - final\VZ\"/>
    </mc:Choice>
  </mc:AlternateContent>
  <xr:revisionPtr revIDLastSave="0" documentId="13_ncr:1_{F6744056-5EF3-4628-8FC8-3DA86BD795F2}" xr6:coauthVersionLast="47" xr6:coauthVersionMax="47" xr10:uidLastSave="{00000000-0000-0000-0000-000000000000}"/>
  <bookViews>
    <workbookView xWindow="-120" yWindow="-120" windowWidth="51840" windowHeight="21120" xr2:uid="{3834DBD6-F0F2-4762-9A4E-DD8706F5A77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85" i="1"/>
  <c r="G83" i="1"/>
  <c r="G82" i="1"/>
  <c r="G81" i="1"/>
  <c r="G80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6" i="1"/>
  <c r="G5" i="1"/>
  <c r="G4" i="1"/>
  <c r="F83" i="1"/>
  <c r="F82" i="1"/>
  <c r="F81" i="1"/>
  <c r="F80" i="1"/>
  <c r="F78" i="1"/>
  <c r="F77" i="1"/>
  <c r="F76" i="1"/>
  <c r="F75" i="1"/>
  <c r="F73" i="1"/>
  <c r="F72" i="1"/>
  <c r="F71" i="1"/>
  <c r="F70" i="1"/>
  <c r="F69" i="1"/>
  <c r="F68" i="1"/>
  <c r="F67" i="1"/>
  <c r="F66" i="1"/>
  <c r="F65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  <c r="F9" i="1"/>
  <c r="F8" i="1"/>
  <c r="F6" i="1"/>
  <c r="F5" i="1"/>
  <c r="F4" i="1"/>
</calcChain>
</file>

<file path=xl/sharedStrings.xml><?xml version="1.0" encoding="utf-8"?>
<sst xmlns="http://schemas.openxmlformats.org/spreadsheetml/2006/main" count="217" uniqueCount="64">
  <si>
    <t>položka č.</t>
  </si>
  <si>
    <t>činnost</t>
  </si>
  <si>
    <t>měrná jednotka</t>
  </si>
  <si>
    <t>jednotková cena bez DPH</t>
  </si>
  <si>
    <t>předpokládaný objem za dobu plnění</t>
  </si>
  <si>
    <t>cena za předpokládaný objem bez DPH</t>
  </si>
  <si>
    <t>cena za předpokládaný objem s DPH</t>
  </si>
  <si>
    <t>poznámka</t>
  </si>
  <si>
    <t>DENNÍ ÚDRŽBA</t>
  </si>
  <si>
    <t>Trolejbusy</t>
  </si>
  <si>
    <t>Autobusy (Crossway, Scania)</t>
  </si>
  <si>
    <t>Minibusy (ISUZU)</t>
  </si>
  <si>
    <t>kpl</t>
  </si>
  <si>
    <t>provádí se automaticky po zátahu vozidla do vozovny</t>
  </si>
  <si>
    <t>ÚDRŽBA TROLEJBUSŮ - T1</t>
  </si>
  <si>
    <t>Škoda 25Tr</t>
  </si>
  <si>
    <t>Škoda 26Tr</t>
  </si>
  <si>
    <t>Škoda 28Tr</t>
  </si>
  <si>
    <t>Škoda 30Tr</t>
  </si>
  <si>
    <t>Škoda 30Tr (parciál)</t>
  </si>
  <si>
    <t>Škoda 32Tr</t>
  </si>
  <si>
    <t>Škoda 32Tr (parciál)</t>
  </si>
  <si>
    <t>Škoda 33Tr</t>
  </si>
  <si>
    <t>Škoda 33Tr (parciál)</t>
  </si>
  <si>
    <t>ÚDRŽBA TROLEJBUSŮ - T2</t>
  </si>
  <si>
    <t>provádí se po ujetí 25 - 35 tis. km</t>
  </si>
  <si>
    <t>provádí se po ujetí 3,5 - 6,5 tis. km</t>
  </si>
  <si>
    <t>ÚDRŽBA TROLEJBUSŮ - T3</t>
  </si>
  <si>
    <t>provádí se po ujetí 50 - 70 tis. km</t>
  </si>
  <si>
    <t>ÚDRŽBA TROLEJBUSŮ - T4</t>
  </si>
  <si>
    <t>provádí se po ujetí 100 - 140 tis. km</t>
  </si>
  <si>
    <t>ÚDRŽBA TROLEJBUSŮ - T5</t>
  </si>
  <si>
    <t>provádí se po ujetí 250 - 350 tis. km</t>
  </si>
  <si>
    <t>ÚDRŽBA AUTOBUSŮ</t>
  </si>
  <si>
    <t>Údržba typu C1</t>
  </si>
  <si>
    <t>Údržba typu C2</t>
  </si>
  <si>
    <t>Údržba typu I1</t>
  </si>
  <si>
    <t>Údržba typu I4</t>
  </si>
  <si>
    <t>Údržba typu I3</t>
  </si>
  <si>
    <t>Údržba typu I2</t>
  </si>
  <si>
    <t>Provádí se po ujetí 300 tis. km</t>
  </si>
  <si>
    <t>Provádí se po ujetí 60 - 90 tis. km</t>
  </si>
  <si>
    <t>Provádí se po ujetí 20 - 30 tis. km</t>
  </si>
  <si>
    <t>Provádí se po ujetí 27 - 33 tis. km</t>
  </si>
  <si>
    <t>Provádí se po ujetí 57 - 63 tis. km</t>
  </si>
  <si>
    <t>Provádí se po ujetí 117 - 123 tis. km</t>
  </si>
  <si>
    <t>SEZÓNNÍ ÚDRŽBA</t>
  </si>
  <si>
    <t>Irisbus Crossway LE</t>
  </si>
  <si>
    <t>Isuzu Novo Citi life</t>
  </si>
  <si>
    <t>OPRAVY</t>
  </si>
  <si>
    <t>Běžné opravy</t>
  </si>
  <si>
    <t>Ostatní servisní práce</t>
  </si>
  <si>
    <t>Najeté km (opravy na trati)</t>
  </si>
  <si>
    <t>km</t>
  </si>
  <si>
    <t>hod.</t>
  </si>
  <si>
    <t>Odtahy vozidel</t>
  </si>
  <si>
    <t>ÚKLID</t>
  </si>
  <si>
    <t>Běžný úklid</t>
  </si>
  <si>
    <t>Celkem bez DPH</t>
  </si>
  <si>
    <t>Celkem s DPH</t>
  </si>
  <si>
    <t>Příloha č. 1 - jednotkový ceník</t>
  </si>
  <si>
    <t>Velký úklid - 8 m</t>
  </si>
  <si>
    <t>Velký úklid - 12 m</t>
  </si>
  <si>
    <t>Velký úklid - 15 m / 18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</si>
</sst>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B725-6B94-4AF1-9B23-4B640395D392}">
  <dimension ref="A1:H85"/>
  <sheetViews>
    <sheetView tabSelected="1" workbookViewId="0">
      <selection activeCell="C85" sqref="C85"/>
    </sheetView>
  </sheetViews>
  <sheetFormatPr defaultRowHeight="15" x14ac:dyDescent="0.25"/>
  <cols>
    <col min="1" max="1" width="7.7109375" style="1" customWidth="1"/>
    <col min="2" max="2" width="27" bestFit="1" customWidth="1"/>
    <col min="3" max="3" width="9.140625" style="1" customWidth="1"/>
    <col min="4" max="4" width="15.28515625" customWidth="1"/>
    <col min="5" max="5" width="20.28515625" style="1" customWidth="1"/>
    <col min="6" max="6" width="27.5703125" customWidth="1"/>
    <col min="7" max="7" width="27.7109375" customWidth="1"/>
    <col min="8" max="8" width="48.5703125" bestFit="1" customWidth="1"/>
  </cols>
  <sheetData>
    <row r="1" spans="1:8" x14ac:dyDescent="0.25">
      <c r="A1" s="11" t="s">
        <v>60</v>
      </c>
      <c r="B1" s="11"/>
      <c r="C1" s="11"/>
      <c r="D1" s="11"/>
      <c r="E1" s="11"/>
      <c r="F1" s="11"/>
      <c r="G1" s="11"/>
      <c r="H1" s="2"/>
    </row>
    <row r="2" spans="1:8" ht="30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8" x14ac:dyDescent="0.25">
      <c r="A3" s="10" t="s">
        <v>8</v>
      </c>
      <c r="B3" s="10"/>
      <c r="C3" s="10"/>
      <c r="D3" s="10"/>
      <c r="E3" s="10"/>
      <c r="F3" s="10"/>
      <c r="G3" s="10"/>
      <c r="H3" s="10"/>
    </row>
    <row r="4" spans="1:8" x14ac:dyDescent="0.25">
      <c r="A4" s="5">
        <v>1</v>
      </c>
      <c r="B4" s="2" t="s">
        <v>9</v>
      </c>
      <c r="C4" s="5" t="s">
        <v>12</v>
      </c>
      <c r="D4" s="2"/>
      <c r="E4" s="6">
        <v>16000</v>
      </c>
      <c r="F4" s="8">
        <f>D4*E4</f>
        <v>0</v>
      </c>
      <c r="G4" s="8">
        <f>F4*1.21</f>
        <v>0</v>
      </c>
      <c r="H4" s="2" t="s">
        <v>13</v>
      </c>
    </row>
    <row r="5" spans="1:8" x14ac:dyDescent="0.25">
      <c r="A5" s="5">
        <v>2</v>
      </c>
      <c r="B5" s="2" t="s">
        <v>10</v>
      </c>
      <c r="C5" s="5" t="s">
        <v>12</v>
      </c>
      <c r="D5" s="2"/>
      <c r="E5" s="5">
        <v>700</v>
      </c>
      <c r="F5" s="8">
        <f>D5*E5</f>
        <v>0</v>
      </c>
      <c r="G5" s="8">
        <f>F5*1.21</f>
        <v>0</v>
      </c>
      <c r="H5" s="2" t="s">
        <v>13</v>
      </c>
    </row>
    <row r="6" spans="1:8" x14ac:dyDescent="0.25">
      <c r="A6" s="5">
        <v>3</v>
      </c>
      <c r="B6" s="2" t="s">
        <v>11</v>
      </c>
      <c r="C6" s="5" t="s">
        <v>12</v>
      </c>
      <c r="D6" s="2"/>
      <c r="E6" s="6">
        <v>2000</v>
      </c>
      <c r="F6" s="8">
        <f>D6*E6</f>
        <v>0</v>
      </c>
      <c r="G6" s="8">
        <f>F6*1.21</f>
        <v>0</v>
      </c>
      <c r="H6" s="2" t="s">
        <v>13</v>
      </c>
    </row>
    <row r="7" spans="1:8" x14ac:dyDescent="0.25">
      <c r="A7" s="10" t="s">
        <v>14</v>
      </c>
      <c r="B7" s="10"/>
      <c r="C7" s="10"/>
      <c r="D7" s="10"/>
      <c r="E7" s="10"/>
      <c r="F7" s="10"/>
      <c r="G7" s="10"/>
      <c r="H7" s="10"/>
    </row>
    <row r="8" spans="1:8" x14ac:dyDescent="0.25">
      <c r="A8" s="5">
        <v>4</v>
      </c>
      <c r="B8" s="2" t="s">
        <v>15</v>
      </c>
      <c r="C8" s="5" t="s">
        <v>12</v>
      </c>
      <c r="D8" s="2"/>
      <c r="E8" s="5">
        <v>8</v>
      </c>
      <c r="F8" s="8">
        <f t="shared" ref="F8:F16" si="0">D8*E8</f>
        <v>0</v>
      </c>
      <c r="G8" s="8">
        <f t="shared" ref="G8:G16" si="1">F8*1.21</f>
        <v>0</v>
      </c>
      <c r="H8" s="2" t="s">
        <v>26</v>
      </c>
    </row>
    <row r="9" spans="1:8" x14ac:dyDescent="0.25">
      <c r="A9" s="5">
        <v>5</v>
      </c>
      <c r="B9" s="2" t="s">
        <v>16</v>
      </c>
      <c r="C9" s="5" t="s">
        <v>12</v>
      </c>
      <c r="D9" s="2"/>
      <c r="E9" s="5">
        <v>72</v>
      </c>
      <c r="F9" s="8">
        <f t="shared" si="0"/>
        <v>0</v>
      </c>
      <c r="G9" s="8">
        <f t="shared" si="1"/>
        <v>0</v>
      </c>
      <c r="H9" s="2" t="s">
        <v>26</v>
      </c>
    </row>
    <row r="10" spans="1:8" x14ac:dyDescent="0.25">
      <c r="A10" s="5">
        <v>6</v>
      </c>
      <c r="B10" s="2" t="s">
        <v>17</v>
      </c>
      <c r="C10" s="5" t="s">
        <v>12</v>
      </c>
      <c r="D10" s="2"/>
      <c r="E10" s="5">
        <v>72</v>
      </c>
      <c r="F10" s="8">
        <f t="shared" si="0"/>
        <v>0</v>
      </c>
      <c r="G10" s="8">
        <f t="shared" si="1"/>
        <v>0</v>
      </c>
      <c r="H10" s="2" t="s">
        <v>26</v>
      </c>
    </row>
    <row r="11" spans="1:8" x14ac:dyDescent="0.25">
      <c r="A11" s="5">
        <v>7</v>
      </c>
      <c r="B11" s="2" t="s">
        <v>18</v>
      </c>
      <c r="C11" s="5" t="s">
        <v>12</v>
      </c>
      <c r="D11" s="2"/>
      <c r="E11" s="5">
        <v>27</v>
      </c>
      <c r="F11" s="8">
        <f t="shared" si="0"/>
        <v>0</v>
      </c>
      <c r="G11" s="8">
        <f t="shared" si="1"/>
        <v>0</v>
      </c>
      <c r="H11" s="2" t="s">
        <v>26</v>
      </c>
    </row>
    <row r="12" spans="1:8" x14ac:dyDescent="0.25">
      <c r="A12" s="5">
        <v>8</v>
      </c>
      <c r="B12" s="2" t="s">
        <v>19</v>
      </c>
      <c r="C12" s="5" t="s">
        <v>12</v>
      </c>
      <c r="D12" s="2"/>
      <c r="E12" s="5">
        <v>105</v>
      </c>
      <c r="F12" s="8">
        <f t="shared" si="0"/>
        <v>0</v>
      </c>
      <c r="G12" s="8">
        <f t="shared" si="1"/>
        <v>0</v>
      </c>
      <c r="H12" s="2" t="s">
        <v>26</v>
      </c>
    </row>
    <row r="13" spans="1:8" x14ac:dyDescent="0.25">
      <c r="A13" s="5">
        <v>9</v>
      </c>
      <c r="B13" s="2" t="s">
        <v>20</v>
      </c>
      <c r="C13" s="5" t="s">
        <v>12</v>
      </c>
      <c r="D13" s="2"/>
      <c r="E13" s="5">
        <v>18</v>
      </c>
      <c r="F13" s="8">
        <f t="shared" si="0"/>
        <v>0</v>
      </c>
      <c r="G13" s="8">
        <f t="shared" si="1"/>
        <v>0</v>
      </c>
      <c r="H13" s="2" t="s">
        <v>26</v>
      </c>
    </row>
    <row r="14" spans="1:8" x14ac:dyDescent="0.25">
      <c r="A14" s="5">
        <v>10</v>
      </c>
      <c r="B14" s="2" t="s">
        <v>21</v>
      </c>
      <c r="C14" s="5" t="s">
        <v>12</v>
      </c>
      <c r="D14" s="2"/>
      <c r="E14" s="5">
        <v>189</v>
      </c>
      <c r="F14" s="8">
        <f t="shared" si="0"/>
        <v>0</v>
      </c>
      <c r="G14" s="8">
        <f t="shared" si="1"/>
        <v>0</v>
      </c>
      <c r="H14" s="2" t="s">
        <v>26</v>
      </c>
    </row>
    <row r="15" spans="1:8" x14ac:dyDescent="0.25">
      <c r="A15" s="5">
        <v>11</v>
      </c>
      <c r="B15" s="2" t="s">
        <v>22</v>
      </c>
      <c r="C15" s="5" t="s">
        <v>12</v>
      </c>
      <c r="D15" s="2"/>
      <c r="E15" s="5">
        <v>9</v>
      </c>
      <c r="F15" s="8">
        <f t="shared" si="0"/>
        <v>0</v>
      </c>
      <c r="G15" s="8">
        <f t="shared" si="1"/>
        <v>0</v>
      </c>
      <c r="H15" s="2" t="s">
        <v>26</v>
      </c>
    </row>
    <row r="16" spans="1:8" x14ac:dyDescent="0.25">
      <c r="A16" s="5">
        <v>12</v>
      </c>
      <c r="B16" s="2" t="s">
        <v>23</v>
      </c>
      <c r="C16" s="5" t="s">
        <v>12</v>
      </c>
      <c r="D16" s="2"/>
      <c r="E16" s="5">
        <v>72</v>
      </c>
      <c r="F16" s="8">
        <f t="shared" si="0"/>
        <v>0</v>
      </c>
      <c r="G16" s="8">
        <f t="shared" si="1"/>
        <v>0</v>
      </c>
      <c r="H16" s="2" t="s">
        <v>26</v>
      </c>
    </row>
    <row r="17" spans="1:8" x14ac:dyDescent="0.25">
      <c r="A17" s="10" t="s">
        <v>24</v>
      </c>
      <c r="B17" s="10"/>
      <c r="C17" s="10"/>
      <c r="D17" s="10"/>
      <c r="E17" s="10"/>
      <c r="F17" s="10"/>
      <c r="G17" s="10"/>
      <c r="H17" s="10"/>
    </row>
    <row r="18" spans="1:8" x14ac:dyDescent="0.25">
      <c r="A18" s="5">
        <v>13</v>
      </c>
      <c r="B18" s="2" t="s">
        <v>15</v>
      </c>
      <c r="C18" s="5" t="s">
        <v>12</v>
      </c>
      <c r="D18" s="2"/>
      <c r="E18" s="5">
        <v>0</v>
      </c>
      <c r="F18" s="8">
        <f t="shared" ref="F18:F26" si="2">D18*E18</f>
        <v>0</v>
      </c>
      <c r="G18" s="8">
        <f t="shared" ref="G18:G26" si="3">F18*1.21</f>
        <v>0</v>
      </c>
      <c r="H18" s="2" t="s">
        <v>25</v>
      </c>
    </row>
    <row r="19" spans="1:8" x14ac:dyDescent="0.25">
      <c r="A19" s="5">
        <v>14</v>
      </c>
      <c r="B19" s="2" t="s">
        <v>16</v>
      </c>
      <c r="C19" s="5" t="s">
        <v>12</v>
      </c>
      <c r="D19" s="2"/>
      <c r="E19" s="5">
        <v>0</v>
      </c>
      <c r="F19" s="8">
        <f t="shared" si="2"/>
        <v>0</v>
      </c>
      <c r="G19" s="8">
        <f t="shared" si="3"/>
        <v>0</v>
      </c>
      <c r="H19" s="2" t="s">
        <v>25</v>
      </c>
    </row>
    <row r="20" spans="1:8" x14ac:dyDescent="0.25">
      <c r="A20" s="5">
        <v>15</v>
      </c>
      <c r="B20" s="2" t="s">
        <v>17</v>
      </c>
      <c r="C20" s="5" t="s">
        <v>12</v>
      </c>
      <c r="D20" s="2"/>
      <c r="E20" s="5">
        <v>2</v>
      </c>
      <c r="F20" s="8">
        <f t="shared" si="2"/>
        <v>0</v>
      </c>
      <c r="G20" s="8">
        <f t="shared" si="3"/>
        <v>0</v>
      </c>
      <c r="H20" s="2" t="s">
        <v>25</v>
      </c>
    </row>
    <row r="21" spans="1:8" x14ac:dyDescent="0.25">
      <c r="A21" s="5">
        <v>16</v>
      </c>
      <c r="B21" s="2" t="s">
        <v>18</v>
      </c>
      <c r="C21" s="5" t="s">
        <v>12</v>
      </c>
      <c r="D21" s="2"/>
      <c r="E21" s="5">
        <v>3</v>
      </c>
      <c r="F21" s="8">
        <f t="shared" si="2"/>
        <v>0</v>
      </c>
      <c r="G21" s="8">
        <f t="shared" si="3"/>
        <v>0</v>
      </c>
      <c r="H21" s="2" t="s">
        <v>25</v>
      </c>
    </row>
    <row r="22" spans="1:8" x14ac:dyDescent="0.25">
      <c r="A22" s="5">
        <v>17</v>
      </c>
      <c r="B22" s="2" t="s">
        <v>19</v>
      </c>
      <c r="C22" s="5" t="s">
        <v>12</v>
      </c>
      <c r="D22" s="2"/>
      <c r="E22" s="5">
        <v>5</v>
      </c>
      <c r="F22" s="8">
        <f t="shared" si="2"/>
        <v>0</v>
      </c>
      <c r="G22" s="8">
        <f t="shared" si="3"/>
        <v>0</v>
      </c>
      <c r="H22" s="2" t="s">
        <v>25</v>
      </c>
    </row>
    <row r="23" spans="1:8" x14ac:dyDescent="0.25">
      <c r="A23" s="5">
        <v>18</v>
      </c>
      <c r="B23" s="2" t="s">
        <v>20</v>
      </c>
      <c r="C23" s="5" t="s">
        <v>12</v>
      </c>
      <c r="D23" s="2"/>
      <c r="E23" s="5">
        <v>2</v>
      </c>
      <c r="F23" s="8">
        <f t="shared" si="2"/>
        <v>0</v>
      </c>
      <c r="G23" s="8">
        <f t="shared" si="3"/>
        <v>0</v>
      </c>
      <c r="H23" s="2" t="s">
        <v>25</v>
      </c>
    </row>
    <row r="24" spans="1:8" x14ac:dyDescent="0.25">
      <c r="A24" s="5">
        <v>19</v>
      </c>
      <c r="B24" s="2" t="s">
        <v>21</v>
      </c>
      <c r="C24" s="5" t="s">
        <v>12</v>
      </c>
      <c r="D24" s="2"/>
      <c r="E24" s="5">
        <v>9</v>
      </c>
      <c r="F24" s="8">
        <f t="shared" si="2"/>
        <v>0</v>
      </c>
      <c r="G24" s="8">
        <f t="shared" si="3"/>
        <v>0</v>
      </c>
      <c r="H24" s="2" t="s">
        <v>25</v>
      </c>
    </row>
    <row r="25" spans="1:8" x14ac:dyDescent="0.25">
      <c r="A25" s="5">
        <v>20</v>
      </c>
      <c r="B25" s="2" t="s">
        <v>22</v>
      </c>
      <c r="C25" s="5" t="s">
        <v>12</v>
      </c>
      <c r="D25" s="2"/>
      <c r="E25" s="5">
        <v>1</v>
      </c>
      <c r="F25" s="8">
        <f t="shared" si="2"/>
        <v>0</v>
      </c>
      <c r="G25" s="8">
        <f t="shared" si="3"/>
        <v>0</v>
      </c>
      <c r="H25" s="2" t="s">
        <v>25</v>
      </c>
    </row>
    <row r="26" spans="1:8" x14ac:dyDescent="0.25">
      <c r="A26" s="5">
        <v>21</v>
      </c>
      <c r="B26" s="2" t="s">
        <v>23</v>
      </c>
      <c r="C26" s="5" t="s">
        <v>12</v>
      </c>
      <c r="D26" s="2"/>
      <c r="E26" s="5">
        <v>8</v>
      </c>
      <c r="F26" s="8">
        <f t="shared" si="2"/>
        <v>0</v>
      </c>
      <c r="G26" s="8">
        <f t="shared" si="3"/>
        <v>0</v>
      </c>
      <c r="H26" s="2" t="s">
        <v>25</v>
      </c>
    </row>
    <row r="27" spans="1:8" x14ac:dyDescent="0.25">
      <c r="A27" s="10" t="s">
        <v>27</v>
      </c>
      <c r="B27" s="10"/>
      <c r="C27" s="10"/>
      <c r="D27" s="10"/>
      <c r="E27" s="10"/>
      <c r="F27" s="10"/>
      <c r="G27" s="10"/>
      <c r="H27" s="10"/>
    </row>
    <row r="28" spans="1:8" x14ac:dyDescent="0.25">
      <c r="A28" s="5">
        <v>22</v>
      </c>
      <c r="B28" s="2" t="s">
        <v>15</v>
      </c>
      <c r="C28" s="5" t="s">
        <v>12</v>
      </c>
      <c r="D28" s="2"/>
      <c r="E28" s="5">
        <v>0</v>
      </c>
      <c r="F28" s="8">
        <f t="shared" ref="F28:F36" si="4">D28*E28</f>
        <v>0</v>
      </c>
      <c r="G28" s="8">
        <f t="shared" ref="G28:G36" si="5">F28*1.21</f>
        <v>0</v>
      </c>
      <c r="H28" s="2" t="s">
        <v>28</v>
      </c>
    </row>
    <row r="29" spans="1:8" x14ac:dyDescent="0.25">
      <c r="A29" s="5">
        <v>23</v>
      </c>
      <c r="B29" s="2" t="s">
        <v>16</v>
      </c>
      <c r="C29" s="5" t="s">
        <v>12</v>
      </c>
      <c r="D29" s="2"/>
      <c r="E29" s="5">
        <v>0</v>
      </c>
      <c r="F29" s="8">
        <f t="shared" si="4"/>
        <v>0</v>
      </c>
      <c r="G29" s="8">
        <f t="shared" si="5"/>
        <v>0</v>
      </c>
      <c r="H29" s="2" t="s">
        <v>28</v>
      </c>
    </row>
    <row r="30" spans="1:8" x14ac:dyDescent="0.25">
      <c r="A30" s="5">
        <v>24</v>
      </c>
      <c r="B30" s="2" t="s">
        <v>17</v>
      </c>
      <c r="C30" s="5" t="s">
        <v>12</v>
      </c>
      <c r="D30" s="2"/>
      <c r="E30" s="5">
        <v>1</v>
      </c>
      <c r="F30" s="8">
        <f t="shared" si="4"/>
        <v>0</v>
      </c>
      <c r="G30" s="8">
        <f t="shared" si="5"/>
        <v>0</v>
      </c>
      <c r="H30" s="2" t="s">
        <v>28</v>
      </c>
    </row>
    <row r="31" spans="1:8" x14ac:dyDescent="0.25">
      <c r="A31" s="5">
        <v>25</v>
      </c>
      <c r="B31" s="2" t="s">
        <v>18</v>
      </c>
      <c r="C31" s="5" t="s">
        <v>12</v>
      </c>
      <c r="D31" s="2"/>
      <c r="E31" s="5">
        <v>3</v>
      </c>
      <c r="F31" s="8">
        <f t="shared" si="4"/>
        <v>0</v>
      </c>
      <c r="G31" s="8">
        <f t="shared" si="5"/>
        <v>0</v>
      </c>
      <c r="H31" s="2" t="s">
        <v>28</v>
      </c>
    </row>
    <row r="32" spans="1:8" x14ac:dyDescent="0.25">
      <c r="A32" s="5">
        <v>26</v>
      </c>
      <c r="B32" s="2" t="s">
        <v>19</v>
      </c>
      <c r="C32" s="5" t="s">
        <v>12</v>
      </c>
      <c r="D32" s="2"/>
      <c r="E32" s="5">
        <v>5</v>
      </c>
      <c r="F32" s="8">
        <f t="shared" si="4"/>
        <v>0</v>
      </c>
      <c r="G32" s="8">
        <f t="shared" si="5"/>
        <v>0</v>
      </c>
      <c r="H32" s="2" t="s">
        <v>28</v>
      </c>
    </row>
    <row r="33" spans="1:8" x14ac:dyDescent="0.25">
      <c r="A33" s="5">
        <v>27</v>
      </c>
      <c r="B33" s="2" t="s">
        <v>20</v>
      </c>
      <c r="C33" s="5" t="s">
        <v>12</v>
      </c>
      <c r="D33" s="2"/>
      <c r="E33" s="5">
        <v>2</v>
      </c>
      <c r="F33" s="8">
        <f t="shared" si="4"/>
        <v>0</v>
      </c>
      <c r="G33" s="8">
        <f t="shared" si="5"/>
        <v>0</v>
      </c>
      <c r="H33" s="2" t="s">
        <v>28</v>
      </c>
    </row>
    <row r="34" spans="1:8" x14ac:dyDescent="0.25">
      <c r="A34" s="5">
        <v>28</v>
      </c>
      <c r="B34" s="2" t="s">
        <v>21</v>
      </c>
      <c r="C34" s="5" t="s">
        <v>12</v>
      </c>
      <c r="D34" s="2"/>
      <c r="E34" s="5">
        <v>9</v>
      </c>
      <c r="F34" s="8">
        <f t="shared" si="4"/>
        <v>0</v>
      </c>
      <c r="G34" s="8">
        <f t="shared" si="5"/>
        <v>0</v>
      </c>
      <c r="H34" s="2" t="s">
        <v>28</v>
      </c>
    </row>
    <row r="35" spans="1:8" x14ac:dyDescent="0.25">
      <c r="A35" s="5">
        <v>29</v>
      </c>
      <c r="B35" s="2" t="s">
        <v>22</v>
      </c>
      <c r="C35" s="5" t="s">
        <v>12</v>
      </c>
      <c r="D35" s="2"/>
      <c r="E35" s="5">
        <v>1</v>
      </c>
      <c r="F35" s="8">
        <f t="shared" si="4"/>
        <v>0</v>
      </c>
      <c r="G35" s="8">
        <f t="shared" si="5"/>
        <v>0</v>
      </c>
      <c r="H35" s="2" t="s">
        <v>28</v>
      </c>
    </row>
    <row r="36" spans="1:8" x14ac:dyDescent="0.25">
      <c r="A36" s="5">
        <v>30</v>
      </c>
      <c r="B36" s="2" t="s">
        <v>23</v>
      </c>
      <c r="C36" s="5" t="s">
        <v>12</v>
      </c>
      <c r="D36" s="2"/>
      <c r="E36" s="5">
        <v>8</v>
      </c>
      <c r="F36" s="8">
        <f t="shared" si="4"/>
        <v>0</v>
      </c>
      <c r="G36" s="8">
        <f t="shared" si="5"/>
        <v>0</v>
      </c>
      <c r="H36" s="2" t="s">
        <v>28</v>
      </c>
    </row>
    <row r="37" spans="1:8" x14ac:dyDescent="0.25">
      <c r="A37" s="10" t="s">
        <v>29</v>
      </c>
      <c r="B37" s="10"/>
      <c r="C37" s="10"/>
      <c r="D37" s="10"/>
      <c r="E37" s="10"/>
      <c r="F37" s="10"/>
      <c r="G37" s="10"/>
      <c r="H37" s="10"/>
    </row>
    <row r="38" spans="1:8" x14ac:dyDescent="0.25">
      <c r="A38" s="5">
        <v>31</v>
      </c>
      <c r="B38" s="2" t="s">
        <v>15</v>
      </c>
      <c r="C38" s="5" t="s">
        <v>12</v>
      </c>
      <c r="D38" s="2"/>
      <c r="E38" s="5">
        <v>0</v>
      </c>
      <c r="F38" s="8">
        <f t="shared" ref="F38:F46" si="6">D38*E38</f>
        <v>0</v>
      </c>
      <c r="G38" s="8">
        <f t="shared" ref="G38:G46" si="7">F38*1.21</f>
        <v>0</v>
      </c>
      <c r="H38" s="2" t="s">
        <v>30</v>
      </c>
    </row>
    <row r="39" spans="1:8" x14ac:dyDescent="0.25">
      <c r="A39" s="5">
        <v>32</v>
      </c>
      <c r="B39" s="2" t="s">
        <v>16</v>
      </c>
      <c r="C39" s="5" t="s">
        <v>12</v>
      </c>
      <c r="D39" s="2"/>
      <c r="E39" s="5">
        <v>0</v>
      </c>
      <c r="F39" s="8">
        <f t="shared" si="6"/>
        <v>0</v>
      </c>
      <c r="G39" s="8">
        <f t="shared" si="7"/>
        <v>0</v>
      </c>
      <c r="H39" s="2" t="s">
        <v>30</v>
      </c>
    </row>
    <row r="40" spans="1:8" x14ac:dyDescent="0.25">
      <c r="A40" s="5">
        <v>33</v>
      </c>
      <c r="B40" s="2" t="s">
        <v>17</v>
      </c>
      <c r="C40" s="5" t="s">
        <v>12</v>
      </c>
      <c r="D40" s="2"/>
      <c r="E40" s="5">
        <v>0</v>
      </c>
      <c r="F40" s="8">
        <f t="shared" si="6"/>
        <v>0</v>
      </c>
      <c r="G40" s="8">
        <f t="shared" si="7"/>
        <v>0</v>
      </c>
      <c r="H40" s="2" t="s">
        <v>30</v>
      </c>
    </row>
    <row r="41" spans="1:8" x14ac:dyDescent="0.25">
      <c r="A41" s="5">
        <v>34</v>
      </c>
      <c r="B41" s="2" t="s">
        <v>18</v>
      </c>
      <c r="C41" s="5" t="s">
        <v>12</v>
      </c>
      <c r="D41" s="2"/>
      <c r="E41" s="5">
        <v>3</v>
      </c>
      <c r="F41" s="8">
        <f t="shared" si="6"/>
        <v>0</v>
      </c>
      <c r="G41" s="8">
        <f t="shared" si="7"/>
        <v>0</v>
      </c>
      <c r="H41" s="2" t="s">
        <v>30</v>
      </c>
    </row>
    <row r="42" spans="1:8" x14ac:dyDescent="0.25">
      <c r="A42" s="5">
        <v>35</v>
      </c>
      <c r="B42" s="2" t="s">
        <v>19</v>
      </c>
      <c r="C42" s="5" t="s">
        <v>12</v>
      </c>
      <c r="D42" s="2"/>
      <c r="E42" s="5">
        <v>5</v>
      </c>
      <c r="F42" s="8">
        <f t="shared" si="6"/>
        <v>0</v>
      </c>
      <c r="G42" s="8">
        <f t="shared" si="7"/>
        <v>0</v>
      </c>
      <c r="H42" s="2" t="s">
        <v>30</v>
      </c>
    </row>
    <row r="43" spans="1:8" x14ac:dyDescent="0.25">
      <c r="A43" s="5">
        <v>36</v>
      </c>
      <c r="B43" s="2" t="s">
        <v>20</v>
      </c>
      <c r="C43" s="5" t="s">
        <v>12</v>
      </c>
      <c r="D43" s="2"/>
      <c r="E43" s="5">
        <v>2</v>
      </c>
      <c r="F43" s="8">
        <f t="shared" si="6"/>
        <v>0</v>
      </c>
      <c r="G43" s="8">
        <f t="shared" si="7"/>
        <v>0</v>
      </c>
      <c r="H43" s="2" t="s">
        <v>30</v>
      </c>
    </row>
    <row r="44" spans="1:8" x14ac:dyDescent="0.25">
      <c r="A44" s="5">
        <v>37</v>
      </c>
      <c r="B44" s="2" t="s">
        <v>21</v>
      </c>
      <c r="C44" s="5" t="s">
        <v>12</v>
      </c>
      <c r="D44" s="2"/>
      <c r="E44" s="5">
        <v>9</v>
      </c>
      <c r="F44" s="8">
        <f t="shared" si="6"/>
        <v>0</v>
      </c>
      <c r="G44" s="8">
        <f t="shared" si="7"/>
        <v>0</v>
      </c>
      <c r="H44" s="2" t="s">
        <v>30</v>
      </c>
    </row>
    <row r="45" spans="1:8" x14ac:dyDescent="0.25">
      <c r="A45" s="5">
        <v>38</v>
      </c>
      <c r="B45" s="2" t="s">
        <v>22</v>
      </c>
      <c r="C45" s="5" t="s">
        <v>12</v>
      </c>
      <c r="D45" s="2"/>
      <c r="E45" s="5">
        <v>1</v>
      </c>
      <c r="F45" s="8">
        <f t="shared" si="6"/>
        <v>0</v>
      </c>
      <c r="G45" s="8">
        <f t="shared" si="7"/>
        <v>0</v>
      </c>
      <c r="H45" s="2" t="s">
        <v>30</v>
      </c>
    </row>
    <row r="46" spans="1:8" x14ac:dyDescent="0.25">
      <c r="A46" s="5">
        <v>39</v>
      </c>
      <c r="B46" s="2" t="s">
        <v>23</v>
      </c>
      <c r="C46" s="5" t="s">
        <v>12</v>
      </c>
      <c r="D46" s="2"/>
      <c r="E46" s="5">
        <v>8</v>
      </c>
      <c r="F46" s="8">
        <f t="shared" si="6"/>
        <v>0</v>
      </c>
      <c r="G46" s="8">
        <f t="shared" si="7"/>
        <v>0</v>
      </c>
      <c r="H46" s="2" t="s">
        <v>30</v>
      </c>
    </row>
    <row r="47" spans="1:8" x14ac:dyDescent="0.25">
      <c r="A47" s="10" t="s">
        <v>31</v>
      </c>
      <c r="B47" s="10"/>
      <c r="C47" s="10"/>
      <c r="D47" s="10"/>
      <c r="E47" s="10"/>
      <c r="F47" s="10"/>
      <c r="G47" s="10"/>
      <c r="H47" s="10"/>
    </row>
    <row r="48" spans="1:8" x14ac:dyDescent="0.25">
      <c r="A48" s="5">
        <v>40</v>
      </c>
      <c r="B48" s="2" t="s">
        <v>15</v>
      </c>
      <c r="C48" s="5" t="s">
        <v>12</v>
      </c>
      <c r="D48" s="2"/>
      <c r="E48" s="5">
        <v>0</v>
      </c>
      <c r="F48" s="8">
        <f t="shared" ref="F48:F56" si="8">D48*E48</f>
        <v>0</v>
      </c>
      <c r="G48" s="8">
        <f t="shared" ref="G48:G56" si="9">F48*1.21</f>
        <v>0</v>
      </c>
      <c r="H48" s="2" t="s">
        <v>32</v>
      </c>
    </row>
    <row r="49" spans="1:8" x14ac:dyDescent="0.25">
      <c r="A49" s="5">
        <v>41</v>
      </c>
      <c r="B49" s="2" t="s">
        <v>16</v>
      </c>
      <c r="C49" s="5" t="s">
        <v>12</v>
      </c>
      <c r="D49" s="2"/>
      <c r="E49" s="5">
        <v>0</v>
      </c>
      <c r="F49" s="8">
        <f t="shared" si="8"/>
        <v>0</v>
      </c>
      <c r="G49" s="8">
        <f t="shared" si="9"/>
        <v>0</v>
      </c>
      <c r="H49" s="2" t="s">
        <v>32</v>
      </c>
    </row>
    <row r="50" spans="1:8" x14ac:dyDescent="0.25">
      <c r="A50" s="5">
        <v>42</v>
      </c>
      <c r="B50" s="2" t="s">
        <v>17</v>
      </c>
      <c r="C50" s="5" t="s">
        <v>12</v>
      </c>
      <c r="D50" s="2"/>
      <c r="E50" s="5">
        <v>0</v>
      </c>
      <c r="F50" s="8">
        <f t="shared" si="8"/>
        <v>0</v>
      </c>
      <c r="G50" s="8">
        <f t="shared" si="9"/>
        <v>0</v>
      </c>
      <c r="H50" s="2" t="s">
        <v>32</v>
      </c>
    </row>
    <row r="51" spans="1:8" x14ac:dyDescent="0.25">
      <c r="A51" s="5">
        <v>43</v>
      </c>
      <c r="B51" s="2" t="s">
        <v>18</v>
      </c>
      <c r="C51" s="5" t="s">
        <v>12</v>
      </c>
      <c r="D51" s="2"/>
      <c r="E51" s="5">
        <v>0</v>
      </c>
      <c r="F51" s="8">
        <f t="shared" si="8"/>
        <v>0</v>
      </c>
      <c r="G51" s="8">
        <f t="shared" si="9"/>
        <v>0</v>
      </c>
      <c r="H51" s="2" t="s">
        <v>32</v>
      </c>
    </row>
    <row r="52" spans="1:8" x14ac:dyDescent="0.25">
      <c r="A52" s="5">
        <v>44</v>
      </c>
      <c r="B52" s="2" t="s">
        <v>19</v>
      </c>
      <c r="C52" s="5" t="s">
        <v>12</v>
      </c>
      <c r="D52" s="2"/>
      <c r="E52" s="5">
        <v>0</v>
      </c>
      <c r="F52" s="8">
        <f t="shared" si="8"/>
        <v>0</v>
      </c>
      <c r="G52" s="8">
        <f t="shared" si="9"/>
        <v>0</v>
      </c>
      <c r="H52" s="2" t="s">
        <v>32</v>
      </c>
    </row>
    <row r="53" spans="1:8" x14ac:dyDescent="0.25">
      <c r="A53" s="5">
        <v>45</v>
      </c>
      <c r="B53" s="2" t="s">
        <v>20</v>
      </c>
      <c r="C53" s="5" t="s">
        <v>12</v>
      </c>
      <c r="D53" s="2"/>
      <c r="E53" s="5">
        <v>2</v>
      </c>
      <c r="F53" s="8">
        <f t="shared" si="8"/>
        <v>0</v>
      </c>
      <c r="G53" s="8">
        <f t="shared" si="9"/>
        <v>0</v>
      </c>
      <c r="H53" s="2" t="s">
        <v>32</v>
      </c>
    </row>
    <row r="54" spans="1:8" x14ac:dyDescent="0.25">
      <c r="A54" s="5">
        <v>46</v>
      </c>
      <c r="B54" s="2" t="s">
        <v>21</v>
      </c>
      <c r="C54" s="5" t="s">
        <v>12</v>
      </c>
      <c r="D54" s="2"/>
      <c r="E54" s="5">
        <v>1</v>
      </c>
      <c r="F54" s="8">
        <f t="shared" si="8"/>
        <v>0</v>
      </c>
      <c r="G54" s="8">
        <f t="shared" si="9"/>
        <v>0</v>
      </c>
      <c r="H54" s="2" t="s">
        <v>32</v>
      </c>
    </row>
    <row r="55" spans="1:8" x14ac:dyDescent="0.25">
      <c r="A55" s="5">
        <v>47</v>
      </c>
      <c r="B55" s="2" t="s">
        <v>22</v>
      </c>
      <c r="C55" s="5" t="s">
        <v>12</v>
      </c>
      <c r="D55" s="2"/>
      <c r="E55" s="5">
        <v>1</v>
      </c>
      <c r="F55" s="8">
        <f t="shared" si="8"/>
        <v>0</v>
      </c>
      <c r="G55" s="8">
        <f t="shared" si="9"/>
        <v>0</v>
      </c>
      <c r="H55" s="2" t="s">
        <v>32</v>
      </c>
    </row>
    <row r="56" spans="1:8" x14ac:dyDescent="0.25">
      <c r="A56" s="5">
        <v>48</v>
      </c>
      <c r="B56" s="2" t="s">
        <v>23</v>
      </c>
      <c r="C56" s="5" t="s">
        <v>12</v>
      </c>
      <c r="D56" s="2"/>
      <c r="E56" s="5">
        <v>0</v>
      </c>
      <c r="F56" s="8">
        <f t="shared" si="8"/>
        <v>0</v>
      </c>
      <c r="G56" s="8">
        <f t="shared" si="9"/>
        <v>0</v>
      </c>
      <c r="H56" s="2" t="s">
        <v>32</v>
      </c>
    </row>
    <row r="57" spans="1:8" x14ac:dyDescent="0.25">
      <c r="A57" s="10" t="s">
        <v>33</v>
      </c>
      <c r="B57" s="10"/>
      <c r="C57" s="10"/>
      <c r="D57" s="10"/>
      <c r="E57" s="10"/>
      <c r="F57" s="10"/>
      <c r="G57" s="10"/>
      <c r="H57" s="10"/>
    </row>
    <row r="58" spans="1:8" x14ac:dyDescent="0.25">
      <c r="A58" s="5">
        <v>49</v>
      </c>
      <c r="B58" s="2" t="s">
        <v>34</v>
      </c>
      <c r="C58" s="5" t="s">
        <v>12</v>
      </c>
      <c r="D58" s="2"/>
      <c r="E58" s="5">
        <v>1</v>
      </c>
      <c r="F58" s="8">
        <v>0</v>
      </c>
      <c r="G58" s="8">
        <f t="shared" ref="G58:G63" si="10">F58*1.21</f>
        <v>0</v>
      </c>
      <c r="H58" s="2" t="s">
        <v>42</v>
      </c>
    </row>
    <row r="59" spans="1:8" x14ac:dyDescent="0.25">
      <c r="A59" s="5">
        <v>50</v>
      </c>
      <c r="B59" s="2" t="s">
        <v>35</v>
      </c>
      <c r="C59" s="5" t="s">
        <v>12</v>
      </c>
      <c r="D59" s="2"/>
      <c r="E59" s="5">
        <v>1</v>
      </c>
      <c r="F59" s="8">
        <v>0</v>
      </c>
      <c r="G59" s="8">
        <f t="shared" si="10"/>
        <v>0</v>
      </c>
      <c r="H59" s="2" t="s">
        <v>41</v>
      </c>
    </row>
    <row r="60" spans="1:8" x14ac:dyDescent="0.25">
      <c r="A60" s="5">
        <v>51</v>
      </c>
      <c r="B60" s="2" t="s">
        <v>36</v>
      </c>
      <c r="C60" s="5" t="s">
        <v>12</v>
      </c>
      <c r="D60" s="2"/>
      <c r="E60" s="5">
        <v>3</v>
      </c>
      <c r="F60" s="8">
        <v>0</v>
      </c>
      <c r="G60" s="8">
        <f t="shared" si="10"/>
        <v>0</v>
      </c>
      <c r="H60" s="2" t="s">
        <v>43</v>
      </c>
    </row>
    <row r="61" spans="1:8" x14ac:dyDescent="0.25">
      <c r="A61" s="5">
        <v>52</v>
      </c>
      <c r="B61" s="2" t="s">
        <v>39</v>
      </c>
      <c r="C61" s="5" t="s">
        <v>12</v>
      </c>
      <c r="D61" s="2"/>
      <c r="E61" s="5">
        <v>0</v>
      </c>
      <c r="F61" s="8">
        <v>0</v>
      </c>
      <c r="G61" s="8">
        <f t="shared" si="10"/>
        <v>0</v>
      </c>
      <c r="H61" s="2" t="s">
        <v>44</v>
      </c>
    </row>
    <row r="62" spans="1:8" x14ac:dyDescent="0.25">
      <c r="A62" s="5">
        <v>53</v>
      </c>
      <c r="B62" s="2" t="s">
        <v>38</v>
      </c>
      <c r="C62" s="5" t="s">
        <v>12</v>
      </c>
      <c r="D62" s="2"/>
      <c r="E62" s="5">
        <v>3</v>
      </c>
      <c r="F62" s="8">
        <v>0</v>
      </c>
      <c r="G62" s="8">
        <f t="shared" si="10"/>
        <v>0</v>
      </c>
      <c r="H62" s="2" t="s">
        <v>45</v>
      </c>
    </row>
    <row r="63" spans="1:8" x14ac:dyDescent="0.25">
      <c r="A63" s="5">
        <v>54</v>
      </c>
      <c r="B63" s="2" t="s">
        <v>37</v>
      </c>
      <c r="C63" s="5" t="s">
        <v>12</v>
      </c>
      <c r="D63" s="2"/>
      <c r="E63" s="5">
        <v>0</v>
      </c>
      <c r="F63" s="8">
        <v>0</v>
      </c>
      <c r="G63" s="8">
        <f t="shared" si="10"/>
        <v>0</v>
      </c>
      <c r="H63" s="2" t="s">
        <v>40</v>
      </c>
    </row>
    <row r="64" spans="1:8" x14ac:dyDescent="0.25">
      <c r="A64" s="10" t="s">
        <v>46</v>
      </c>
      <c r="B64" s="10"/>
      <c r="C64" s="10"/>
      <c r="D64" s="10"/>
      <c r="E64" s="10"/>
      <c r="F64" s="10"/>
      <c r="G64" s="10"/>
      <c r="H64" s="10"/>
    </row>
    <row r="65" spans="1:8" x14ac:dyDescent="0.25">
      <c r="A65" s="5">
        <v>55</v>
      </c>
      <c r="B65" s="2" t="s">
        <v>17</v>
      </c>
      <c r="C65" s="5" t="s">
        <v>12</v>
      </c>
      <c r="D65" s="2"/>
      <c r="E65" s="5">
        <v>4</v>
      </c>
      <c r="F65" s="8">
        <f t="shared" ref="F65:F73" si="11">D65*E65</f>
        <v>0</v>
      </c>
      <c r="G65" s="8">
        <f t="shared" ref="G65:G73" si="12">F65*1.21</f>
        <v>0</v>
      </c>
      <c r="H65" s="2"/>
    </row>
    <row r="66" spans="1:8" x14ac:dyDescent="0.25">
      <c r="A66" s="5">
        <v>56</v>
      </c>
      <c r="B66" s="2" t="s">
        <v>18</v>
      </c>
      <c r="C66" s="5" t="s">
        <v>12</v>
      </c>
      <c r="D66" s="2"/>
      <c r="E66" s="5">
        <v>12</v>
      </c>
      <c r="F66" s="8">
        <f t="shared" si="11"/>
        <v>0</v>
      </c>
      <c r="G66" s="8">
        <f t="shared" si="12"/>
        <v>0</v>
      </c>
      <c r="H66" s="2"/>
    </row>
    <row r="67" spans="1:8" x14ac:dyDescent="0.25">
      <c r="A67" s="5">
        <v>57</v>
      </c>
      <c r="B67" s="2" t="s">
        <v>19</v>
      </c>
      <c r="C67" s="5" t="s">
        <v>12</v>
      </c>
      <c r="D67" s="2"/>
      <c r="E67" s="5">
        <v>20</v>
      </c>
      <c r="F67" s="8">
        <f t="shared" si="11"/>
        <v>0</v>
      </c>
      <c r="G67" s="8">
        <f t="shared" si="12"/>
        <v>0</v>
      </c>
      <c r="H67" s="2"/>
    </row>
    <row r="68" spans="1:8" x14ac:dyDescent="0.25">
      <c r="A68" s="5">
        <v>58</v>
      </c>
      <c r="B68" s="2" t="s">
        <v>20</v>
      </c>
      <c r="C68" s="5" t="s">
        <v>12</v>
      </c>
      <c r="D68" s="2"/>
      <c r="E68" s="5">
        <v>8</v>
      </c>
      <c r="F68" s="8">
        <f t="shared" si="11"/>
        <v>0</v>
      </c>
      <c r="G68" s="8">
        <f t="shared" si="12"/>
        <v>0</v>
      </c>
      <c r="H68" s="2"/>
    </row>
    <row r="69" spans="1:8" x14ac:dyDescent="0.25">
      <c r="A69" s="5">
        <v>59</v>
      </c>
      <c r="B69" s="2" t="s">
        <v>21</v>
      </c>
      <c r="C69" s="5" t="s">
        <v>12</v>
      </c>
      <c r="D69" s="2"/>
      <c r="E69" s="5">
        <v>56</v>
      </c>
      <c r="F69" s="8">
        <f t="shared" si="11"/>
        <v>0</v>
      </c>
      <c r="G69" s="8">
        <f t="shared" si="12"/>
        <v>0</v>
      </c>
      <c r="H69" s="2"/>
    </row>
    <row r="70" spans="1:8" x14ac:dyDescent="0.25">
      <c r="A70" s="5">
        <v>60</v>
      </c>
      <c r="B70" s="2" t="s">
        <v>22</v>
      </c>
      <c r="C70" s="5" t="s">
        <v>12</v>
      </c>
      <c r="D70" s="2"/>
      <c r="E70" s="5">
        <v>4</v>
      </c>
      <c r="F70" s="8">
        <f t="shared" si="11"/>
        <v>0</v>
      </c>
      <c r="G70" s="8">
        <f t="shared" si="12"/>
        <v>0</v>
      </c>
      <c r="H70" s="2"/>
    </row>
    <row r="71" spans="1:8" x14ac:dyDescent="0.25">
      <c r="A71" s="5">
        <v>61</v>
      </c>
      <c r="B71" s="2" t="s">
        <v>23</v>
      </c>
      <c r="C71" s="5" t="s">
        <v>12</v>
      </c>
      <c r="D71" s="2"/>
      <c r="E71" s="5">
        <v>24</v>
      </c>
      <c r="F71" s="8">
        <f t="shared" si="11"/>
        <v>0</v>
      </c>
      <c r="G71" s="8">
        <f t="shared" si="12"/>
        <v>0</v>
      </c>
      <c r="H71" s="2"/>
    </row>
    <row r="72" spans="1:8" x14ac:dyDescent="0.25">
      <c r="A72" s="5">
        <v>62</v>
      </c>
      <c r="B72" s="2" t="s">
        <v>47</v>
      </c>
      <c r="C72" s="5" t="s">
        <v>12</v>
      </c>
      <c r="D72" s="2"/>
      <c r="E72" s="5">
        <v>4</v>
      </c>
      <c r="F72" s="8">
        <f t="shared" si="11"/>
        <v>0</v>
      </c>
      <c r="G72" s="8">
        <f t="shared" si="12"/>
        <v>0</v>
      </c>
      <c r="H72" s="2"/>
    </row>
    <row r="73" spans="1:8" x14ac:dyDescent="0.25">
      <c r="A73" s="5">
        <v>63</v>
      </c>
      <c r="B73" s="2" t="s">
        <v>48</v>
      </c>
      <c r="C73" s="5" t="s">
        <v>12</v>
      </c>
      <c r="D73" s="2"/>
      <c r="E73" s="5">
        <v>12</v>
      </c>
      <c r="F73" s="8">
        <f t="shared" si="11"/>
        <v>0</v>
      </c>
      <c r="G73" s="8">
        <f t="shared" si="12"/>
        <v>0</v>
      </c>
      <c r="H73" s="2"/>
    </row>
    <row r="74" spans="1:8" x14ac:dyDescent="0.25">
      <c r="A74" s="10" t="s">
        <v>49</v>
      </c>
      <c r="B74" s="10"/>
      <c r="C74" s="10"/>
      <c r="D74" s="10"/>
      <c r="E74" s="10"/>
      <c r="F74" s="10"/>
      <c r="G74" s="10"/>
      <c r="H74" s="10"/>
    </row>
    <row r="75" spans="1:8" x14ac:dyDescent="0.25">
      <c r="A75" s="5">
        <v>64</v>
      </c>
      <c r="B75" s="2" t="s">
        <v>50</v>
      </c>
      <c r="C75" s="5" t="s">
        <v>54</v>
      </c>
      <c r="D75" s="2"/>
      <c r="E75" s="6">
        <v>10000</v>
      </c>
      <c r="F75" s="8">
        <f t="shared" ref="F75:F78" si="13">D75*E75</f>
        <v>0</v>
      </c>
      <c r="G75" s="8">
        <f t="shared" ref="G75:G78" si="14">F75*1.21</f>
        <v>0</v>
      </c>
      <c r="H75" s="2"/>
    </row>
    <row r="76" spans="1:8" x14ac:dyDescent="0.25">
      <c r="A76" s="5">
        <v>65</v>
      </c>
      <c r="B76" s="2" t="s">
        <v>51</v>
      </c>
      <c r="C76" s="5" t="s">
        <v>54</v>
      </c>
      <c r="D76" s="2"/>
      <c r="E76" s="6">
        <v>5000</v>
      </c>
      <c r="F76" s="8">
        <f t="shared" si="13"/>
        <v>0</v>
      </c>
      <c r="G76" s="8">
        <f t="shared" si="14"/>
        <v>0</v>
      </c>
      <c r="H76" s="2"/>
    </row>
    <row r="77" spans="1:8" x14ac:dyDescent="0.25">
      <c r="A77" s="5">
        <v>66</v>
      </c>
      <c r="B77" s="2" t="s">
        <v>52</v>
      </c>
      <c r="C77" s="5" t="s">
        <v>53</v>
      </c>
      <c r="D77" s="2"/>
      <c r="E77" s="6">
        <v>15000</v>
      </c>
      <c r="F77" s="8">
        <f t="shared" si="13"/>
        <v>0</v>
      </c>
      <c r="G77" s="8">
        <f t="shared" si="14"/>
        <v>0</v>
      </c>
      <c r="H77" s="2"/>
    </row>
    <row r="78" spans="1:8" x14ac:dyDescent="0.25">
      <c r="A78" s="5">
        <v>67</v>
      </c>
      <c r="B78" s="2" t="s">
        <v>55</v>
      </c>
      <c r="C78" s="5" t="s">
        <v>12</v>
      </c>
      <c r="D78" s="2"/>
      <c r="E78" s="5">
        <v>50</v>
      </c>
      <c r="F78" s="8">
        <f t="shared" si="13"/>
        <v>0</v>
      </c>
      <c r="G78" s="8">
        <f t="shared" si="14"/>
        <v>0</v>
      </c>
      <c r="H78" s="2"/>
    </row>
    <row r="79" spans="1:8" x14ac:dyDescent="0.25">
      <c r="A79" s="10" t="s">
        <v>56</v>
      </c>
      <c r="B79" s="10"/>
      <c r="C79" s="10"/>
      <c r="D79" s="10"/>
      <c r="E79" s="10"/>
      <c r="F79" s="10"/>
      <c r="G79" s="10"/>
      <c r="H79" s="10"/>
    </row>
    <row r="80" spans="1:8" x14ac:dyDescent="0.25">
      <c r="A80" s="5">
        <v>68</v>
      </c>
      <c r="B80" s="2" t="s">
        <v>57</v>
      </c>
      <c r="C80" s="5" t="s">
        <v>12</v>
      </c>
      <c r="D80" s="2"/>
      <c r="E80" s="6">
        <v>18700</v>
      </c>
      <c r="F80" s="8">
        <f t="shared" ref="F80:F83" si="15">D80*E80</f>
        <v>0</v>
      </c>
      <c r="G80" s="8">
        <f t="shared" ref="G80:G83" si="16">F80*1.21</f>
        <v>0</v>
      </c>
      <c r="H80" s="2"/>
    </row>
    <row r="81" spans="1:8" x14ac:dyDescent="0.25">
      <c r="A81" s="5">
        <v>69</v>
      </c>
      <c r="B81" s="2" t="s">
        <v>61</v>
      </c>
      <c r="C81" s="5" t="s">
        <v>12</v>
      </c>
      <c r="D81" s="2"/>
      <c r="E81" s="6">
        <v>72</v>
      </c>
      <c r="F81" s="8">
        <f t="shared" si="15"/>
        <v>0</v>
      </c>
      <c r="G81" s="8">
        <f t="shared" si="16"/>
        <v>0</v>
      </c>
      <c r="H81" s="2"/>
    </row>
    <row r="82" spans="1:8" x14ac:dyDescent="0.25">
      <c r="A82" s="5">
        <v>70</v>
      </c>
      <c r="B82" s="2" t="s">
        <v>62</v>
      </c>
      <c r="C82" s="5" t="s">
        <v>12</v>
      </c>
      <c r="D82" s="2"/>
      <c r="E82" s="6">
        <v>650</v>
      </c>
      <c r="F82" s="8">
        <f t="shared" si="15"/>
        <v>0</v>
      </c>
      <c r="G82" s="8">
        <f t="shared" si="16"/>
        <v>0</v>
      </c>
      <c r="H82" s="2"/>
    </row>
    <row r="83" spans="1:8" x14ac:dyDescent="0.25">
      <c r="A83" s="5">
        <v>71</v>
      </c>
      <c r="B83" s="2" t="s">
        <v>63</v>
      </c>
      <c r="C83" s="5" t="s">
        <v>12</v>
      </c>
      <c r="D83" s="2"/>
      <c r="E83" s="5">
        <v>240</v>
      </c>
      <c r="F83" s="8">
        <f t="shared" si="15"/>
        <v>0</v>
      </c>
      <c r="G83" s="8">
        <f t="shared" si="16"/>
        <v>0</v>
      </c>
      <c r="H83" s="2"/>
    </row>
    <row r="84" spans="1:8" x14ac:dyDescent="0.25">
      <c r="B84" s="7" t="s">
        <v>58</v>
      </c>
      <c r="C84" s="9">
        <f>SUM(F4:F6,F8:F16,F18:F26,F28:F36,F38:F46,F48:F56,F58:F63,F65:F73,F75:F78,F80:F83)</f>
        <v>0</v>
      </c>
    </row>
    <row r="85" spans="1:8" x14ac:dyDescent="0.25">
      <c r="B85" s="7" t="s">
        <v>59</v>
      </c>
      <c r="C85" s="9">
        <f>SUM(G4:G6,G8:G16,G18:G26,G28:G36,G38:G46,G48:G56,G58:G63,G65:G73,G75:G78,G80:G83)</f>
        <v>0</v>
      </c>
    </row>
  </sheetData>
  <mergeCells count="11">
    <mergeCell ref="A79:H79"/>
    <mergeCell ref="A1:G1"/>
    <mergeCell ref="A3:H3"/>
    <mergeCell ref="A7:H7"/>
    <mergeCell ref="A17:H17"/>
    <mergeCell ref="A27:H27"/>
    <mergeCell ref="A37:H37"/>
    <mergeCell ref="A47:H47"/>
    <mergeCell ref="A57:H57"/>
    <mergeCell ref="A64:H64"/>
    <mergeCell ref="A74:H7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Šlejtr</dc:creator>
  <cp:lastModifiedBy>Michal Šlejtr</cp:lastModifiedBy>
  <cp:lastPrinted>2025-09-12T10:24:54Z</cp:lastPrinted>
  <dcterms:created xsi:type="dcterms:W3CDTF">2025-09-12T04:52:32Z</dcterms:created>
  <dcterms:modified xsi:type="dcterms:W3CDTF">2025-09-17T12:02:20Z</dcterms:modified>
</cp:coreProperties>
</file>