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G34" i="1" s="1"/>
  <c r="F33" i="1"/>
  <c r="G33" i="1" s="1"/>
  <c r="F32" i="1"/>
  <c r="G32" i="1" s="1"/>
  <c r="F87" i="1" l="1"/>
  <c r="G87" i="1" s="1"/>
  <c r="F8" i="1"/>
  <c r="G8" i="1" s="1"/>
  <c r="F7" i="1"/>
  <c r="G7" i="1" s="1"/>
  <c r="F6" i="1"/>
  <c r="G6" i="1" s="1"/>
  <c r="F5" i="1"/>
  <c r="G5" i="1" s="1"/>
  <c r="F4" i="1"/>
  <c r="G4" i="1" s="1"/>
  <c r="F35" i="1" l="1"/>
  <c r="G35" i="1" s="1"/>
  <c r="F31" i="1"/>
  <c r="F38" i="1"/>
  <c r="G38" i="1" s="1"/>
  <c r="F85" i="1"/>
  <c r="G85" i="1" s="1"/>
  <c r="F84" i="1"/>
  <c r="G84" i="1" s="1"/>
  <c r="F83" i="1"/>
  <c r="G83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69" i="1"/>
  <c r="G69" i="1" s="1"/>
  <c r="F68" i="1"/>
  <c r="G68" i="1" s="1"/>
  <c r="F67" i="1"/>
  <c r="G67" i="1" s="1"/>
  <c r="F66" i="1"/>
  <c r="G66" i="1" s="1"/>
  <c r="F65" i="1"/>
  <c r="G65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G31" i="1" l="1"/>
  <c r="G89" i="1" s="1"/>
  <c r="F89" i="1"/>
  <c r="G40" i="1"/>
</calcChain>
</file>

<file path=xl/sharedStrings.xml><?xml version="1.0" encoding="utf-8"?>
<sst xmlns="http://schemas.openxmlformats.org/spreadsheetml/2006/main" count="241" uniqueCount="75">
  <si>
    <t>činnost</t>
  </si>
  <si>
    <t>položka č.</t>
  </si>
  <si>
    <t>měrná jednotka</t>
  </si>
  <si>
    <t>jednotková cena bez DPH</t>
  </si>
  <si>
    <t>předpokládaný objem za dobu plnění</t>
  </si>
  <si>
    <t>cena za předpokládaný objem bez DPH</t>
  </si>
  <si>
    <t>cena za předpokládány objem s DPH</t>
  </si>
  <si>
    <t>poznámka</t>
  </si>
  <si>
    <t>DENNÍ ÚDRŽBA</t>
  </si>
  <si>
    <t>Škoda 24Tr</t>
  </si>
  <si>
    <t>Škoda 25Tr</t>
  </si>
  <si>
    <t>Škoda 26Tr</t>
  </si>
  <si>
    <t>Škoda 28Tr</t>
  </si>
  <si>
    <t>Škoda 30Tr</t>
  </si>
  <si>
    <t>Škoda 32Tr</t>
  </si>
  <si>
    <t>Škoda 33Tr</t>
  </si>
  <si>
    <t>ISUZU NovoCiti Life</t>
  </si>
  <si>
    <t>Scania Citywide LF 11,6</t>
  </si>
  <si>
    <t>provádí se automaticky po zátahu vozidla do vozovny</t>
  </si>
  <si>
    <t>Škoda 30Tr (parciál)</t>
  </si>
  <si>
    <t>Škoda 32Tr (parciál)</t>
  </si>
  <si>
    <t>provádí se po ujetí 30 - 60 tis. km, termín prohlídky se určí dohodou s Objednatelem</t>
  </si>
  <si>
    <t>TĚŽKÁ ÚDRŽBA</t>
  </si>
  <si>
    <t>CELKOVÁ OPRAVA</t>
  </si>
  <si>
    <t>provádí se po ujetí 250 - 350 tis. km, termín prohlídky se určí dohodou s Objednatelem</t>
  </si>
  <si>
    <t>SEZÓNNÍ ÚDRŽBA</t>
  </si>
  <si>
    <t>provádí se před letní sezónou (duben) a před zimní sezónou (říjen)</t>
  </si>
  <si>
    <t>ÚKLID</t>
  </si>
  <si>
    <t>BĚŽNÝ</t>
  </si>
  <si>
    <t>provádí se 1x za 2 kalendářní dny (pokud je vozidlo v provozu)</t>
  </si>
  <si>
    <t>VELKÝ</t>
  </si>
  <si>
    <t>provádí se 1x za 1/4 roku</t>
  </si>
  <si>
    <t>MIMOŘÁDNÉ OPRAVY NA TRATI, POHOTOVOST</t>
  </si>
  <si>
    <t>Držení pohotovosti</t>
  </si>
  <si>
    <t>po dobu délky provozu</t>
  </si>
  <si>
    <t>Najeté km</t>
  </si>
  <si>
    <t>den</t>
  </si>
  <si>
    <t>km</t>
  </si>
  <si>
    <t>k mimořádnostem a zpět</t>
  </si>
  <si>
    <t>Práce na odstranění mimořádnosti</t>
  </si>
  <si>
    <t>hod.</t>
  </si>
  <si>
    <t>hodinová sazba při práci na odstranění mimořádnosti</t>
  </si>
  <si>
    <t>BĚŽNÁ OPRAVA</t>
  </si>
  <si>
    <t>Práce na běžných opravách</t>
  </si>
  <si>
    <t>hodinová sazba při práci na odstraňování běžných oprav dle dílčí objednávky Objednatele</t>
  </si>
  <si>
    <t>LEHKÁ ÚDRŽBA TROLEJBUSY</t>
  </si>
  <si>
    <t>CELODENNÍ PROHLÍDKA TROLEJBUSY</t>
  </si>
  <si>
    <t>VELKÁ PROHLÍDKA TROLEJBUSY</t>
  </si>
  <si>
    <t>LEHKÁ ÚDRŽBA AUTOBUSY</t>
  </si>
  <si>
    <t>provádí se po ujetí 20 - 40 tis. km, termín prohlídky se určí dohodou s Objednatelem</t>
  </si>
  <si>
    <t>Trolejbus SD</t>
  </si>
  <si>
    <t>Trolejbus VK</t>
  </si>
  <si>
    <t>Trolejbus PARC</t>
  </si>
  <si>
    <t>Autobus MABUS</t>
  </si>
  <si>
    <t>Autobus ABUS</t>
  </si>
  <si>
    <t>provádí se po ujetí 400 - 600 tis. km, termín prohlídky se určí dohodou s Objednatelem</t>
  </si>
  <si>
    <t>OSTATNÍ</t>
  </si>
  <si>
    <t>Ostatní servisní práce</t>
  </si>
  <si>
    <t>hodinová sazba při práci na na ostatních servisních pracech neodpovídající běžným opravám dle dílčí objednávky Objednatele</t>
  </si>
  <si>
    <t>CELKEM</t>
  </si>
  <si>
    <t>Příloha č. 11 - jednotkový ceník</t>
  </si>
  <si>
    <t>provádí se po ujetí 3 - 7 tis. km, termín prohlídky se určí dohodou s Objednatelem</t>
  </si>
  <si>
    <t>Scania Citywide LF 11,6 - typ R</t>
  </si>
  <si>
    <t>25a</t>
  </si>
  <si>
    <t>kpl</t>
  </si>
  <si>
    <t>25b</t>
  </si>
  <si>
    <t>25c</t>
  </si>
  <si>
    <t>25d</t>
  </si>
  <si>
    <t>provádí se po ujetí prvních 15 - 20 tis. km, termín prohlídky se určí dohodou s Objednatelem</t>
  </si>
  <si>
    <t>Scania Citywide LF 11,6 - typ S</t>
  </si>
  <si>
    <t>Scania Citywide LF 11,6 - typ M</t>
  </si>
  <si>
    <t>Scania Citywide LF 11,6 - typ L</t>
  </si>
  <si>
    <t>provádí se prvně po ujetí 30 tis. km a dále vždy po 60 tis. km, termín prohlídky se určí dohodou s Objednatelem</t>
  </si>
  <si>
    <t>provádí se prvně po ujetí 60 tis. km a dále vždy po 120 tis. km, termín prohlídky se určí dohodou s Objednatelem</t>
  </si>
  <si>
    <t>provádí se prvně po ujetí 120 tis. km a dále vždy po 120 tis. km, termín prohlídky se určí dohodou s Objednatelem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</si>
</sst>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0" fillId="0" borderId="0" xfId="0" applyNumberFormat="1"/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/>
    </xf>
    <xf numFmtId="3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wrapText="1"/>
    </xf>
    <xf numFmtId="44" fontId="0" fillId="0" borderId="0" xfId="0" applyNumberFormat="1" applyAlignment="1">
      <alignment horizontal="center" vertical="center"/>
    </xf>
    <xf numFmtId="0" fontId="4" fillId="0" borderId="0" xfId="0" applyFont="1"/>
    <xf numFmtId="44" fontId="4" fillId="0" borderId="0" xfId="0" applyNumberFormat="1" applyFont="1" applyAlignment="1">
      <alignment horizontal="center" vertical="center"/>
    </xf>
    <xf numFmtId="44" fontId="4" fillId="0" borderId="0" xfId="0" applyNumberFormat="1" applyFont="1"/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tabSelected="1" topLeftCell="A22" workbookViewId="0">
      <selection activeCell="E32" sqref="E32"/>
    </sheetView>
  </sheetViews>
  <sheetFormatPr defaultRowHeight="14.4" x14ac:dyDescent="0.3"/>
  <cols>
    <col min="1" max="1" width="7.5546875" style="2" customWidth="1"/>
    <col min="2" max="2" width="29.33203125" bestFit="1" customWidth="1"/>
    <col min="3" max="3" width="8.88671875" customWidth="1"/>
    <col min="4" max="4" width="12.77734375" customWidth="1"/>
    <col min="5" max="5" width="19.44140625" bestFit="1" customWidth="1"/>
    <col min="6" max="7" width="20.6640625" bestFit="1" customWidth="1"/>
    <col min="8" max="8" width="92.44140625" customWidth="1"/>
  </cols>
  <sheetData>
    <row r="1" spans="1:8" ht="24" customHeight="1" x14ac:dyDescent="0.3">
      <c r="A1" s="17" t="s">
        <v>60</v>
      </c>
      <c r="B1" s="17"/>
      <c r="C1" s="17"/>
      <c r="D1" s="17"/>
      <c r="E1" s="17"/>
      <c r="F1" s="17"/>
      <c r="G1" s="17"/>
      <c r="H1" s="17"/>
    </row>
    <row r="2" spans="1:8" ht="36" customHeight="1" x14ac:dyDescent="0.3">
      <c r="A2" s="1" t="s">
        <v>1</v>
      </c>
      <c r="B2" s="3" t="s">
        <v>0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x14ac:dyDescent="0.3">
      <c r="A3" s="18" t="s">
        <v>8</v>
      </c>
      <c r="B3" s="18"/>
      <c r="C3" s="18"/>
      <c r="D3" s="18"/>
      <c r="E3" s="18"/>
      <c r="F3" s="18"/>
      <c r="G3" s="18"/>
      <c r="H3" s="18"/>
    </row>
    <row r="4" spans="1:8" x14ac:dyDescent="0.3">
      <c r="A4" s="2">
        <v>1</v>
      </c>
      <c r="B4" t="s">
        <v>50</v>
      </c>
      <c r="C4" s="2" t="s">
        <v>64</v>
      </c>
      <c r="D4" s="4">
        <v>0</v>
      </c>
      <c r="E4" s="9">
        <v>3690</v>
      </c>
      <c r="F4" s="4">
        <f>D4*E4</f>
        <v>0</v>
      </c>
      <c r="G4" s="4">
        <f>F4*1.21</f>
        <v>0</v>
      </c>
      <c r="H4" t="s">
        <v>18</v>
      </c>
    </row>
    <row r="5" spans="1:8" x14ac:dyDescent="0.3">
      <c r="A5" s="2">
        <v>2</v>
      </c>
      <c r="B5" t="s">
        <v>51</v>
      </c>
      <c r="C5" s="2" t="s">
        <v>64</v>
      </c>
      <c r="D5" s="4">
        <v>0</v>
      </c>
      <c r="E5" s="9">
        <v>4000</v>
      </c>
      <c r="F5" s="4">
        <f t="shared" ref="F5:F8" si="0">D5*E5</f>
        <v>0</v>
      </c>
      <c r="G5" s="4">
        <f t="shared" ref="G5:G8" si="1">F5*1.21</f>
        <v>0</v>
      </c>
      <c r="H5" t="s">
        <v>18</v>
      </c>
    </row>
    <row r="6" spans="1:8" x14ac:dyDescent="0.3">
      <c r="A6" s="2">
        <v>3</v>
      </c>
      <c r="B6" t="s">
        <v>52</v>
      </c>
      <c r="C6" s="2" t="s">
        <v>64</v>
      </c>
      <c r="D6" s="4">
        <v>0</v>
      </c>
      <c r="E6" s="9">
        <v>7300</v>
      </c>
      <c r="F6" s="4">
        <f t="shared" si="0"/>
        <v>0</v>
      </c>
      <c r="G6" s="4">
        <f t="shared" si="1"/>
        <v>0</v>
      </c>
      <c r="H6" t="s">
        <v>18</v>
      </c>
    </row>
    <row r="7" spans="1:8" x14ac:dyDescent="0.3">
      <c r="A7" s="2">
        <v>4</v>
      </c>
      <c r="B7" t="s">
        <v>53</v>
      </c>
      <c r="C7" s="2" t="s">
        <v>64</v>
      </c>
      <c r="D7" s="4">
        <v>0</v>
      </c>
      <c r="E7" s="9">
        <v>1230</v>
      </c>
      <c r="F7" s="4">
        <f t="shared" si="0"/>
        <v>0</v>
      </c>
      <c r="G7" s="4">
        <f t="shared" si="1"/>
        <v>0</v>
      </c>
      <c r="H7" t="s">
        <v>18</v>
      </c>
    </row>
    <row r="8" spans="1:8" x14ac:dyDescent="0.3">
      <c r="A8" s="2">
        <v>5</v>
      </c>
      <c r="B8" t="s">
        <v>54</v>
      </c>
      <c r="C8" s="2" t="s">
        <v>64</v>
      </c>
      <c r="D8" s="4">
        <v>0</v>
      </c>
      <c r="E8" s="9">
        <v>1000</v>
      </c>
      <c r="F8" s="4">
        <f t="shared" si="0"/>
        <v>0</v>
      </c>
      <c r="G8" s="4">
        <f t="shared" si="1"/>
        <v>0</v>
      </c>
      <c r="H8" t="s">
        <v>18</v>
      </c>
    </row>
    <row r="9" spans="1:8" x14ac:dyDescent="0.3">
      <c r="A9" s="18" t="s">
        <v>45</v>
      </c>
      <c r="B9" s="18"/>
      <c r="C9" s="18"/>
      <c r="D9" s="18"/>
      <c r="E9" s="18"/>
      <c r="F9" s="18"/>
      <c r="G9" s="18"/>
      <c r="H9" s="18"/>
    </row>
    <row r="10" spans="1:8" x14ac:dyDescent="0.3">
      <c r="A10" s="19" t="s">
        <v>46</v>
      </c>
      <c r="B10" s="19"/>
      <c r="C10" s="19"/>
      <c r="D10" s="19"/>
      <c r="E10" s="19"/>
      <c r="F10" s="19"/>
      <c r="G10" s="19"/>
      <c r="H10" s="19"/>
    </row>
    <row r="11" spans="1:8" x14ac:dyDescent="0.3">
      <c r="A11" s="2">
        <v>6</v>
      </c>
      <c r="B11" t="s">
        <v>9</v>
      </c>
      <c r="C11" s="2" t="s">
        <v>64</v>
      </c>
      <c r="D11" s="4">
        <v>0</v>
      </c>
      <c r="E11" s="8">
        <v>6</v>
      </c>
      <c r="F11" s="4">
        <f>D11*E11</f>
        <v>0</v>
      </c>
      <c r="G11" s="4">
        <f>F11*1.21</f>
        <v>0</v>
      </c>
      <c r="H11" t="s">
        <v>61</v>
      </c>
    </row>
    <row r="12" spans="1:8" x14ac:dyDescent="0.3">
      <c r="A12" s="2">
        <v>7</v>
      </c>
      <c r="B12" t="s">
        <v>10</v>
      </c>
      <c r="C12" s="2" t="s">
        <v>64</v>
      </c>
      <c r="D12" s="4">
        <v>0</v>
      </c>
      <c r="E12" s="8">
        <v>20</v>
      </c>
      <c r="F12" s="4">
        <f t="shared" ref="F12:F19" si="2">D12*E12</f>
        <v>0</v>
      </c>
      <c r="G12" s="4">
        <f t="shared" ref="G12:G19" si="3">F12*1.21</f>
        <v>0</v>
      </c>
      <c r="H12" t="s">
        <v>61</v>
      </c>
    </row>
    <row r="13" spans="1:8" x14ac:dyDescent="0.3">
      <c r="A13" s="2">
        <v>8</v>
      </c>
      <c r="B13" t="s">
        <v>11</v>
      </c>
      <c r="C13" s="2" t="s">
        <v>64</v>
      </c>
      <c r="D13" s="4">
        <v>0</v>
      </c>
      <c r="E13" s="8">
        <v>63</v>
      </c>
      <c r="F13" s="4">
        <f t="shared" si="2"/>
        <v>0</v>
      </c>
      <c r="G13" s="4">
        <f t="shared" si="3"/>
        <v>0</v>
      </c>
      <c r="H13" t="s">
        <v>61</v>
      </c>
    </row>
    <row r="14" spans="1:8" x14ac:dyDescent="0.3">
      <c r="A14" s="2">
        <v>9</v>
      </c>
      <c r="B14" t="s">
        <v>12</v>
      </c>
      <c r="C14" s="2" t="s">
        <v>64</v>
      </c>
      <c r="D14" s="4">
        <v>0</v>
      </c>
      <c r="E14" s="8">
        <v>87</v>
      </c>
      <c r="F14" s="4">
        <f t="shared" si="2"/>
        <v>0</v>
      </c>
      <c r="G14" s="4">
        <f t="shared" si="3"/>
        <v>0</v>
      </c>
      <c r="H14" t="s">
        <v>61</v>
      </c>
    </row>
    <row r="15" spans="1:8" x14ac:dyDescent="0.3">
      <c r="A15" s="2">
        <v>10</v>
      </c>
      <c r="B15" t="s">
        <v>13</v>
      </c>
      <c r="C15" s="2" t="s">
        <v>64</v>
      </c>
      <c r="D15" s="4">
        <v>0</v>
      </c>
      <c r="E15" s="8">
        <v>63</v>
      </c>
      <c r="F15" s="4">
        <f t="shared" si="2"/>
        <v>0</v>
      </c>
      <c r="G15" s="4">
        <f t="shared" si="3"/>
        <v>0</v>
      </c>
      <c r="H15" t="s">
        <v>61</v>
      </c>
    </row>
    <row r="16" spans="1:8" x14ac:dyDescent="0.3">
      <c r="A16" s="2">
        <v>11</v>
      </c>
      <c r="B16" t="s">
        <v>19</v>
      </c>
      <c r="C16" s="2" t="s">
        <v>64</v>
      </c>
      <c r="D16" s="4">
        <v>0</v>
      </c>
      <c r="E16" s="8">
        <v>150</v>
      </c>
      <c r="F16" s="4">
        <f t="shared" si="2"/>
        <v>0</v>
      </c>
      <c r="G16" s="4">
        <f t="shared" si="3"/>
        <v>0</v>
      </c>
      <c r="H16" t="s">
        <v>61</v>
      </c>
    </row>
    <row r="17" spans="1:8" x14ac:dyDescent="0.3">
      <c r="A17" s="2">
        <v>12</v>
      </c>
      <c r="B17" t="s">
        <v>14</v>
      </c>
      <c r="C17" s="2" t="s">
        <v>64</v>
      </c>
      <c r="D17" s="4">
        <v>0</v>
      </c>
      <c r="E17" s="8">
        <v>35</v>
      </c>
      <c r="F17" s="4">
        <f t="shared" si="2"/>
        <v>0</v>
      </c>
      <c r="G17" s="4">
        <f t="shared" si="3"/>
        <v>0</v>
      </c>
      <c r="H17" t="s">
        <v>61</v>
      </c>
    </row>
    <row r="18" spans="1:8" x14ac:dyDescent="0.3">
      <c r="A18" s="2">
        <v>13</v>
      </c>
      <c r="B18" t="s">
        <v>20</v>
      </c>
      <c r="C18" s="2" t="s">
        <v>64</v>
      </c>
      <c r="D18" s="4">
        <v>0</v>
      </c>
      <c r="E18" s="8">
        <v>154</v>
      </c>
      <c r="F18" s="4">
        <f t="shared" si="2"/>
        <v>0</v>
      </c>
      <c r="G18" s="4">
        <f t="shared" si="3"/>
        <v>0</v>
      </c>
      <c r="H18" t="s">
        <v>61</v>
      </c>
    </row>
    <row r="19" spans="1:8" x14ac:dyDescent="0.3">
      <c r="A19" s="2">
        <v>14</v>
      </c>
      <c r="B19" t="s">
        <v>15</v>
      </c>
      <c r="C19" s="2" t="s">
        <v>64</v>
      </c>
      <c r="D19" s="4">
        <v>0</v>
      </c>
      <c r="E19" s="8">
        <v>13</v>
      </c>
      <c r="F19" s="4">
        <f t="shared" si="2"/>
        <v>0</v>
      </c>
      <c r="G19" s="4">
        <f t="shared" si="3"/>
        <v>0</v>
      </c>
      <c r="H19" t="s">
        <v>61</v>
      </c>
    </row>
    <row r="20" spans="1:8" x14ac:dyDescent="0.3">
      <c r="A20" s="19" t="s">
        <v>47</v>
      </c>
      <c r="B20" s="19"/>
      <c r="C20" s="19"/>
      <c r="D20" s="19"/>
      <c r="E20" s="19"/>
      <c r="F20" s="19"/>
      <c r="G20" s="19"/>
      <c r="H20" s="19"/>
    </row>
    <row r="21" spans="1:8" x14ac:dyDescent="0.3">
      <c r="A21" s="2">
        <v>15</v>
      </c>
      <c r="B21" t="s">
        <v>9</v>
      </c>
      <c r="C21" s="2" t="s">
        <v>64</v>
      </c>
      <c r="D21" s="4">
        <v>0</v>
      </c>
      <c r="E21" s="8">
        <v>1</v>
      </c>
      <c r="F21" s="4">
        <f>D21*E21</f>
        <v>0</v>
      </c>
      <c r="G21" s="4">
        <f>F21*1.21</f>
        <v>0</v>
      </c>
      <c r="H21" t="s">
        <v>21</v>
      </c>
    </row>
    <row r="22" spans="1:8" x14ac:dyDescent="0.3">
      <c r="A22" s="2">
        <v>16</v>
      </c>
      <c r="B22" t="s">
        <v>10</v>
      </c>
      <c r="C22" s="2" t="s">
        <v>64</v>
      </c>
      <c r="D22" s="4">
        <v>0</v>
      </c>
      <c r="E22" s="8">
        <v>2</v>
      </c>
      <c r="F22" s="4">
        <f t="shared" ref="F22:F29" si="4">D22*E22</f>
        <v>0</v>
      </c>
      <c r="G22" s="4">
        <f t="shared" ref="G22:G29" si="5">F22*1.21</f>
        <v>0</v>
      </c>
      <c r="H22" t="s">
        <v>21</v>
      </c>
    </row>
    <row r="23" spans="1:8" x14ac:dyDescent="0.3">
      <c r="A23" s="2">
        <v>17</v>
      </c>
      <c r="B23" t="s">
        <v>11</v>
      </c>
      <c r="C23" s="2" t="s">
        <v>64</v>
      </c>
      <c r="D23" s="4">
        <v>0</v>
      </c>
      <c r="E23" s="8">
        <v>6</v>
      </c>
      <c r="F23" s="4">
        <f t="shared" si="4"/>
        <v>0</v>
      </c>
      <c r="G23" s="4">
        <f t="shared" si="5"/>
        <v>0</v>
      </c>
      <c r="H23" t="s">
        <v>21</v>
      </c>
    </row>
    <row r="24" spans="1:8" x14ac:dyDescent="0.3">
      <c r="A24" s="2">
        <v>18</v>
      </c>
      <c r="B24" t="s">
        <v>12</v>
      </c>
      <c r="C24" s="2" t="s">
        <v>64</v>
      </c>
      <c r="D24" s="4">
        <v>0</v>
      </c>
      <c r="E24" s="8">
        <v>10</v>
      </c>
      <c r="F24" s="4">
        <f t="shared" si="4"/>
        <v>0</v>
      </c>
      <c r="G24" s="4">
        <f t="shared" si="5"/>
        <v>0</v>
      </c>
      <c r="H24" t="s">
        <v>21</v>
      </c>
    </row>
    <row r="25" spans="1:8" x14ac:dyDescent="0.3">
      <c r="A25" s="2">
        <v>19</v>
      </c>
      <c r="B25" t="s">
        <v>13</v>
      </c>
      <c r="C25" s="2" t="s">
        <v>64</v>
      </c>
      <c r="D25" s="4">
        <v>0</v>
      </c>
      <c r="E25" s="8">
        <v>5</v>
      </c>
      <c r="F25" s="4">
        <f t="shared" si="4"/>
        <v>0</v>
      </c>
      <c r="G25" s="4">
        <f t="shared" si="5"/>
        <v>0</v>
      </c>
      <c r="H25" t="s">
        <v>21</v>
      </c>
    </row>
    <row r="26" spans="1:8" x14ac:dyDescent="0.3">
      <c r="A26" s="2">
        <v>20</v>
      </c>
      <c r="B26" t="s">
        <v>19</v>
      </c>
      <c r="C26" s="2" t="s">
        <v>64</v>
      </c>
      <c r="D26" s="4">
        <v>0</v>
      </c>
      <c r="E26" s="8">
        <v>16</v>
      </c>
      <c r="F26" s="4">
        <f t="shared" si="4"/>
        <v>0</v>
      </c>
      <c r="G26" s="4">
        <f t="shared" si="5"/>
        <v>0</v>
      </c>
      <c r="H26" t="s">
        <v>21</v>
      </c>
    </row>
    <row r="27" spans="1:8" x14ac:dyDescent="0.3">
      <c r="A27" s="2">
        <v>21</v>
      </c>
      <c r="B27" t="s">
        <v>14</v>
      </c>
      <c r="C27" s="2" t="s">
        <v>64</v>
      </c>
      <c r="D27" s="4">
        <v>0</v>
      </c>
      <c r="E27" s="8">
        <v>4</v>
      </c>
      <c r="F27" s="4">
        <f t="shared" si="4"/>
        <v>0</v>
      </c>
      <c r="G27" s="4">
        <f t="shared" si="5"/>
        <v>0</v>
      </c>
      <c r="H27" t="s">
        <v>21</v>
      </c>
    </row>
    <row r="28" spans="1:8" x14ac:dyDescent="0.3">
      <c r="A28" s="2">
        <v>22</v>
      </c>
      <c r="B28" t="s">
        <v>20</v>
      </c>
      <c r="C28" s="2" t="s">
        <v>64</v>
      </c>
      <c r="D28" s="4">
        <v>0</v>
      </c>
      <c r="E28" s="8">
        <v>16</v>
      </c>
      <c r="F28" s="4">
        <f t="shared" si="4"/>
        <v>0</v>
      </c>
      <c r="G28" s="4">
        <f t="shared" si="5"/>
        <v>0</v>
      </c>
      <c r="H28" t="s">
        <v>21</v>
      </c>
    </row>
    <row r="29" spans="1:8" x14ac:dyDescent="0.3">
      <c r="A29" s="2">
        <v>23</v>
      </c>
      <c r="B29" t="s">
        <v>15</v>
      </c>
      <c r="C29" s="2" t="s">
        <v>64</v>
      </c>
      <c r="D29" s="4">
        <v>0</v>
      </c>
      <c r="E29" s="8">
        <v>2</v>
      </c>
      <c r="F29" s="4">
        <f t="shared" si="4"/>
        <v>0</v>
      </c>
      <c r="G29" s="4">
        <f t="shared" si="5"/>
        <v>0</v>
      </c>
      <c r="H29" t="s">
        <v>21</v>
      </c>
    </row>
    <row r="30" spans="1:8" x14ac:dyDescent="0.3">
      <c r="A30" s="18" t="s">
        <v>48</v>
      </c>
      <c r="B30" s="18"/>
      <c r="C30" s="18"/>
      <c r="D30" s="18"/>
      <c r="E30" s="18"/>
      <c r="F30" s="18"/>
      <c r="G30" s="18"/>
      <c r="H30" s="18"/>
    </row>
    <row r="31" spans="1:8" x14ac:dyDescent="0.3">
      <c r="A31" s="10">
        <v>24</v>
      </c>
      <c r="B31" t="s">
        <v>16</v>
      </c>
      <c r="C31" s="2" t="s">
        <v>64</v>
      </c>
      <c r="D31" s="4">
        <v>0</v>
      </c>
      <c r="E31" s="5">
        <v>4</v>
      </c>
      <c r="F31" s="4">
        <f t="shared" ref="F31:F35" si="6">D31*E31</f>
        <v>0</v>
      </c>
      <c r="G31" s="4">
        <f t="shared" ref="G31:G35" si="7">F31*1.21</f>
        <v>0</v>
      </c>
      <c r="H31" t="s">
        <v>49</v>
      </c>
    </row>
    <row r="32" spans="1:8" x14ac:dyDescent="0.3">
      <c r="A32" s="20" t="s">
        <v>63</v>
      </c>
      <c r="B32" t="s">
        <v>62</v>
      </c>
      <c r="C32" s="2" t="s">
        <v>64</v>
      </c>
      <c r="D32" s="4">
        <v>0</v>
      </c>
      <c r="E32" s="5">
        <v>5</v>
      </c>
      <c r="F32" s="4">
        <f t="shared" ref="F32:F34" si="8">D32*E32</f>
        <v>0</v>
      </c>
      <c r="G32" s="4">
        <f t="shared" ref="G32:G34" si="9">F32*1.21</f>
        <v>0</v>
      </c>
      <c r="H32" t="s">
        <v>68</v>
      </c>
    </row>
    <row r="33" spans="1:8" x14ac:dyDescent="0.3">
      <c r="A33" s="20" t="s">
        <v>65</v>
      </c>
      <c r="B33" t="s">
        <v>69</v>
      </c>
      <c r="C33" s="2" t="s">
        <v>64</v>
      </c>
      <c r="D33" s="4">
        <v>0</v>
      </c>
      <c r="E33" s="5">
        <v>10</v>
      </c>
      <c r="F33" s="4">
        <f t="shared" si="8"/>
        <v>0</v>
      </c>
      <c r="G33" s="4">
        <f t="shared" si="9"/>
        <v>0</v>
      </c>
      <c r="H33" t="s">
        <v>72</v>
      </c>
    </row>
    <row r="34" spans="1:8" x14ac:dyDescent="0.3">
      <c r="A34" s="20" t="s">
        <v>66</v>
      </c>
      <c r="B34" t="s">
        <v>70</v>
      </c>
      <c r="C34" s="2" t="s">
        <v>64</v>
      </c>
      <c r="D34" s="4">
        <v>0</v>
      </c>
      <c r="E34" s="5">
        <v>5</v>
      </c>
      <c r="F34" s="4">
        <f t="shared" si="8"/>
        <v>0</v>
      </c>
      <c r="G34" s="4">
        <f t="shared" si="9"/>
        <v>0</v>
      </c>
      <c r="H34" t="s">
        <v>73</v>
      </c>
    </row>
    <row r="35" spans="1:8" x14ac:dyDescent="0.3">
      <c r="A35" s="20" t="s">
        <v>67</v>
      </c>
      <c r="B35" t="s">
        <v>71</v>
      </c>
      <c r="C35" s="2" t="s">
        <v>64</v>
      </c>
      <c r="D35" s="4">
        <v>0</v>
      </c>
      <c r="E35" s="5">
        <v>5</v>
      </c>
      <c r="F35" s="4">
        <f t="shared" si="6"/>
        <v>0</v>
      </c>
      <c r="G35" s="4">
        <f t="shared" si="7"/>
        <v>0</v>
      </c>
      <c r="H35" t="s">
        <v>74</v>
      </c>
    </row>
    <row r="36" spans="1:8" x14ac:dyDescent="0.3">
      <c r="A36" s="18" t="s">
        <v>22</v>
      </c>
      <c r="B36" s="18"/>
      <c r="C36" s="18"/>
      <c r="D36" s="18"/>
      <c r="E36" s="18"/>
      <c r="F36" s="18"/>
      <c r="G36" s="18"/>
      <c r="H36" s="18"/>
    </row>
    <row r="37" spans="1:8" x14ac:dyDescent="0.3">
      <c r="A37" s="19" t="s">
        <v>42</v>
      </c>
      <c r="B37" s="19"/>
      <c r="C37" s="19"/>
      <c r="D37" s="19"/>
      <c r="E37" s="19"/>
      <c r="F37" s="19"/>
      <c r="G37" s="19"/>
      <c r="H37" s="19"/>
    </row>
    <row r="38" spans="1:8" x14ac:dyDescent="0.3">
      <c r="A38" s="2">
        <v>26</v>
      </c>
      <c r="B38" t="s">
        <v>43</v>
      </c>
      <c r="C38" s="6" t="s">
        <v>40</v>
      </c>
      <c r="D38" s="4">
        <v>0</v>
      </c>
      <c r="E38" s="7">
        <v>12000</v>
      </c>
      <c r="F38" s="4">
        <f t="shared" ref="F38" si="10">D38*E38</f>
        <v>0</v>
      </c>
      <c r="G38" s="4">
        <f t="shared" ref="G38" si="11">F38*1.21</f>
        <v>0</v>
      </c>
      <c r="H38" t="s">
        <v>44</v>
      </c>
    </row>
    <row r="39" spans="1:8" x14ac:dyDescent="0.3">
      <c r="A39" s="19" t="s">
        <v>23</v>
      </c>
      <c r="B39" s="19"/>
      <c r="C39" s="19"/>
      <c r="D39" s="19"/>
      <c r="E39" s="19"/>
      <c r="F39" s="19"/>
      <c r="G39" s="19"/>
      <c r="H39" s="19"/>
    </row>
    <row r="40" spans="1:8" x14ac:dyDescent="0.3">
      <c r="A40" s="2">
        <v>27</v>
      </c>
      <c r="B40" t="s">
        <v>9</v>
      </c>
      <c r="C40" s="2" t="s">
        <v>64</v>
      </c>
      <c r="D40" s="4">
        <v>0</v>
      </c>
      <c r="E40" s="8">
        <v>0</v>
      </c>
      <c r="F40" s="4">
        <f>D40*E40</f>
        <v>0</v>
      </c>
      <c r="G40" s="4">
        <f>F40*1.21</f>
        <v>0</v>
      </c>
      <c r="H40" t="s">
        <v>24</v>
      </c>
    </row>
    <row r="41" spans="1:8" x14ac:dyDescent="0.3">
      <c r="A41" s="2">
        <v>28</v>
      </c>
      <c r="B41" t="s">
        <v>10</v>
      </c>
      <c r="C41" s="2" t="s">
        <v>64</v>
      </c>
      <c r="D41" s="4">
        <v>0</v>
      </c>
      <c r="E41" s="8">
        <v>2</v>
      </c>
      <c r="F41" s="4">
        <f t="shared" ref="F41:F50" si="12">D41*E41</f>
        <v>0</v>
      </c>
      <c r="G41" s="4">
        <f t="shared" ref="G41:G50" si="13">F41*1.21</f>
        <v>0</v>
      </c>
      <c r="H41" t="s">
        <v>24</v>
      </c>
    </row>
    <row r="42" spans="1:8" x14ac:dyDescent="0.3">
      <c r="A42" s="2">
        <v>29</v>
      </c>
      <c r="B42" t="s">
        <v>11</v>
      </c>
      <c r="C42" s="2" t="s">
        <v>64</v>
      </c>
      <c r="D42" s="4">
        <v>0</v>
      </c>
      <c r="E42" s="8">
        <v>6</v>
      </c>
      <c r="F42" s="4">
        <f t="shared" si="12"/>
        <v>0</v>
      </c>
      <c r="G42" s="4">
        <f t="shared" si="13"/>
        <v>0</v>
      </c>
      <c r="H42" t="s">
        <v>24</v>
      </c>
    </row>
    <row r="43" spans="1:8" x14ac:dyDescent="0.3">
      <c r="A43" s="2">
        <v>30</v>
      </c>
      <c r="B43" t="s">
        <v>12</v>
      </c>
      <c r="C43" s="2" t="s">
        <v>64</v>
      </c>
      <c r="D43" s="4">
        <v>0</v>
      </c>
      <c r="E43" s="8">
        <v>7</v>
      </c>
      <c r="F43" s="4">
        <f t="shared" si="12"/>
        <v>0</v>
      </c>
      <c r="G43" s="4">
        <f t="shared" si="13"/>
        <v>0</v>
      </c>
      <c r="H43" t="s">
        <v>24</v>
      </c>
    </row>
    <row r="44" spans="1:8" x14ac:dyDescent="0.3">
      <c r="A44" s="2">
        <v>31</v>
      </c>
      <c r="B44" t="s">
        <v>13</v>
      </c>
      <c r="C44" s="2" t="s">
        <v>64</v>
      </c>
      <c r="D44" s="4">
        <v>0</v>
      </c>
      <c r="E44" s="8">
        <v>3</v>
      </c>
      <c r="F44" s="4">
        <f t="shared" si="12"/>
        <v>0</v>
      </c>
      <c r="G44" s="4">
        <f t="shared" si="13"/>
        <v>0</v>
      </c>
      <c r="H44" t="s">
        <v>24</v>
      </c>
    </row>
    <row r="45" spans="1:8" x14ac:dyDescent="0.3">
      <c r="A45" s="2">
        <v>32</v>
      </c>
      <c r="B45" t="s">
        <v>19</v>
      </c>
      <c r="C45" s="2" t="s">
        <v>64</v>
      </c>
      <c r="D45" s="4">
        <v>0</v>
      </c>
      <c r="E45" s="8">
        <v>5</v>
      </c>
      <c r="F45" s="4">
        <f t="shared" si="12"/>
        <v>0</v>
      </c>
      <c r="G45" s="4">
        <f t="shared" si="13"/>
        <v>0</v>
      </c>
      <c r="H45" t="s">
        <v>24</v>
      </c>
    </row>
    <row r="46" spans="1:8" x14ac:dyDescent="0.3">
      <c r="A46" s="2">
        <v>33</v>
      </c>
      <c r="B46" t="s">
        <v>14</v>
      </c>
      <c r="C46" s="2" t="s">
        <v>64</v>
      </c>
      <c r="D46" s="4">
        <v>0</v>
      </c>
      <c r="E46" s="8">
        <v>2</v>
      </c>
      <c r="F46" s="4">
        <f t="shared" si="12"/>
        <v>0</v>
      </c>
      <c r="G46" s="4">
        <f t="shared" si="13"/>
        <v>0</v>
      </c>
      <c r="H46" t="s">
        <v>24</v>
      </c>
    </row>
    <row r="47" spans="1:8" x14ac:dyDescent="0.3">
      <c r="A47" s="2">
        <v>34</v>
      </c>
      <c r="B47" t="s">
        <v>20</v>
      </c>
      <c r="C47" s="2" t="s">
        <v>64</v>
      </c>
      <c r="D47" s="4">
        <v>0</v>
      </c>
      <c r="E47" s="8">
        <v>5</v>
      </c>
      <c r="F47" s="4">
        <f t="shared" si="12"/>
        <v>0</v>
      </c>
      <c r="G47" s="4">
        <f t="shared" si="13"/>
        <v>0</v>
      </c>
      <c r="H47" t="s">
        <v>24</v>
      </c>
    </row>
    <row r="48" spans="1:8" x14ac:dyDescent="0.3">
      <c r="A48" s="2">
        <v>35</v>
      </c>
      <c r="B48" t="s">
        <v>15</v>
      </c>
      <c r="C48" s="2" t="s">
        <v>64</v>
      </c>
      <c r="D48" s="4">
        <v>0</v>
      </c>
      <c r="E48" s="8">
        <v>1</v>
      </c>
      <c r="F48" s="4">
        <f t="shared" si="12"/>
        <v>0</v>
      </c>
      <c r="G48" s="4">
        <f t="shared" si="13"/>
        <v>0</v>
      </c>
      <c r="H48" t="s">
        <v>24</v>
      </c>
    </row>
    <row r="49" spans="1:8" x14ac:dyDescent="0.3">
      <c r="A49" s="2">
        <v>36</v>
      </c>
      <c r="B49" t="s">
        <v>16</v>
      </c>
      <c r="C49" s="2" t="s">
        <v>64</v>
      </c>
      <c r="D49" s="4">
        <v>0</v>
      </c>
      <c r="E49" s="8">
        <v>0</v>
      </c>
      <c r="F49" s="4">
        <f t="shared" si="12"/>
        <v>0</v>
      </c>
      <c r="G49" s="4">
        <f t="shared" si="13"/>
        <v>0</v>
      </c>
      <c r="H49" t="s">
        <v>55</v>
      </c>
    </row>
    <row r="50" spans="1:8" x14ac:dyDescent="0.3">
      <c r="A50" s="2">
        <v>37</v>
      </c>
      <c r="B50" t="s">
        <v>17</v>
      </c>
      <c r="C50" s="2" t="s">
        <v>64</v>
      </c>
      <c r="D50" s="4">
        <v>0</v>
      </c>
      <c r="E50" s="8">
        <v>0</v>
      </c>
      <c r="F50" s="4">
        <f t="shared" si="12"/>
        <v>0</v>
      </c>
      <c r="G50" s="4">
        <f t="shared" si="13"/>
        <v>0</v>
      </c>
      <c r="H50" t="s">
        <v>55</v>
      </c>
    </row>
    <row r="51" spans="1:8" x14ac:dyDescent="0.3">
      <c r="A51" s="18" t="s">
        <v>25</v>
      </c>
      <c r="B51" s="18"/>
      <c r="C51" s="18"/>
      <c r="D51" s="18"/>
      <c r="E51" s="18"/>
      <c r="F51" s="18"/>
      <c r="G51" s="18"/>
      <c r="H51" s="18"/>
    </row>
    <row r="52" spans="1:8" x14ac:dyDescent="0.3">
      <c r="A52" s="2">
        <v>38</v>
      </c>
      <c r="B52" t="s">
        <v>9</v>
      </c>
      <c r="C52" s="2" t="s">
        <v>64</v>
      </c>
      <c r="D52" s="4">
        <v>0</v>
      </c>
      <c r="E52" s="5">
        <v>12</v>
      </c>
      <c r="F52" s="4">
        <f>D52*E52</f>
        <v>0</v>
      </c>
      <c r="G52" s="4">
        <f>F52*1.21</f>
        <v>0</v>
      </c>
      <c r="H52" t="s">
        <v>26</v>
      </c>
    </row>
    <row r="53" spans="1:8" x14ac:dyDescent="0.3">
      <c r="A53" s="2">
        <v>39</v>
      </c>
      <c r="B53" t="s">
        <v>10</v>
      </c>
      <c r="C53" s="2" t="s">
        <v>64</v>
      </c>
      <c r="D53" s="4">
        <v>0</v>
      </c>
      <c r="E53" s="5">
        <v>8</v>
      </c>
      <c r="F53" s="4">
        <f t="shared" ref="F53:F62" si="14">D53*E53</f>
        <v>0</v>
      </c>
      <c r="G53" s="4">
        <f t="shared" ref="G53:G62" si="15">F53*1.21</f>
        <v>0</v>
      </c>
      <c r="H53" t="s">
        <v>26</v>
      </c>
    </row>
    <row r="54" spans="1:8" x14ac:dyDescent="0.3">
      <c r="A54" s="2">
        <v>40</v>
      </c>
      <c r="B54" t="s">
        <v>11</v>
      </c>
      <c r="C54" s="2" t="s">
        <v>64</v>
      </c>
      <c r="D54" s="4">
        <v>0</v>
      </c>
      <c r="E54" s="5">
        <v>24</v>
      </c>
      <c r="F54" s="4">
        <f t="shared" si="14"/>
        <v>0</v>
      </c>
      <c r="G54" s="4">
        <f t="shared" si="15"/>
        <v>0</v>
      </c>
      <c r="H54" t="s">
        <v>26</v>
      </c>
    </row>
    <row r="55" spans="1:8" x14ac:dyDescent="0.3">
      <c r="A55" s="2">
        <v>41</v>
      </c>
      <c r="B55" t="s">
        <v>12</v>
      </c>
      <c r="C55" s="2" t="s">
        <v>64</v>
      </c>
      <c r="D55" s="4">
        <v>0</v>
      </c>
      <c r="E55" s="5">
        <v>28</v>
      </c>
      <c r="F55" s="4">
        <f t="shared" si="14"/>
        <v>0</v>
      </c>
      <c r="G55" s="4">
        <f t="shared" si="15"/>
        <v>0</v>
      </c>
      <c r="H55" t="s">
        <v>26</v>
      </c>
    </row>
    <row r="56" spans="1:8" x14ac:dyDescent="0.3">
      <c r="A56" s="2">
        <v>42</v>
      </c>
      <c r="B56" t="s">
        <v>13</v>
      </c>
      <c r="C56" s="2" t="s">
        <v>64</v>
      </c>
      <c r="D56" s="4">
        <v>0</v>
      </c>
      <c r="E56" s="5">
        <v>12</v>
      </c>
      <c r="F56" s="4">
        <f t="shared" si="14"/>
        <v>0</v>
      </c>
      <c r="G56" s="4">
        <f t="shared" si="15"/>
        <v>0</v>
      </c>
      <c r="H56" t="s">
        <v>26</v>
      </c>
    </row>
    <row r="57" spans="1:8" x14ac:dyDescent="0.3">
      <c r="A57" s="2">
        <v>43</v>
      </c>
      <c r="B57" t="s">
        <v>19</v>
      </c>
      <c r="C57" s="2" t="s">
        <v>64</v>
      </c>
      <c r="D57" s="4">
        <v>0</v>
      </c>
      <c r="E57" s="5">
        <v>20</v>
      </c>
      <c r="F57" s="4">
        <f t="shared" si="14"/>
        <v>0</v>
      </c>
      <c r="G57" s="4">
        <f t="shared" si="15"/>
        <v>0</v>
      </c>
      <c r="H57" t="s">
        <v>26</v>
      </c>
    </row>
    <row r="58" spans="1:8" x14ac:dyDescent="0.3">
      <c r="A58" s="2">
        <v>44</v>
      </c>
      <c r="B58" t="s">
        <v>14</v>
      </c>
      <c r="C58" s="2" t="s">
        <v>64</v>
      </c>
      <c r="D58" s="4">
        <v>0</v>
      </c>
      <c r="E58" s="5">
        <v>8</v>
      </c>
      <c r="F58" s="4">
        <f t="shared" si="14"/>
        <v>0</v>
      </c>
      <c r="G58" s="4">
        <f t="shared" si="15"/>
        <v>0</v>
      </c>
      <c r="H58" t="s">
        <v>26</v>
      </c>
    </row>
    <row r="59" spans="1:8" x14ac:dyDescent="0.3">
      <c r="A59" s="2">
        <v>45</v>
      </c>
      <c r="B59" t="s">
        <v>20</v>
      </c>
      <c r="C59" s="2" t="s">
        <v>64</v>
      </c>
      <c r="D59" s="4">
        <v>0</v>
      </c>
      <c r="E59" s="5">
        <v>20</v>
      </c>
      <c r="F59" s="4">
        <f t="shared" si="14"/>
        <v>0</v>
      </c>
      <c r="G59" s="4">
        <f t="shared" si="15"/>
        <v>0</v>
      </c>
      <c r="H59" t="s">
        <v>26</v>
      </c>
    </row>
    <row r="60" spans="1:8" x14ac:dyDescent="0.3">
      <c r="A60" s="2">
        <v>46</v>
      </c>
      <c r="B60" t="s">
        <v>15</v>
      </c>
      <c r="C60" s="2" t="s">
        <v>64</v>
      </c>
      <c r="D60" s="4">
        <v>0</v>
      </c>
      <c r="E60" s="5">
        <v>4</v>
      </c>
      <c r="F60" s="4">
        <f t="shared" si="14"/>
        <v>0</v>
      </c>
      <c r="G60" s="4">
        <f t="shared" si="15"/>
        <v>0</v>
      </c>
      <c r="H60" t="s">
        <v>26</v>
      </c>
    </row>
    <row r="61" spans="1:8" x14ac:dyDescent="0.3">
      <c r="A61" s="2">
        <v>47</v>
      </c>
      <c r="B61" t="s">
        <v>16</v>
      </c>
      <c r="C61" s="2" t="s">
        <v>64</v>
      </c>
      <c r="D61" s="4">
        <v>0</v>
      </c>
      <c r="E61" s="5">
        <v>8</v>
      </c>
      <c r="F61" s="4">
        <f t="shared" si="14"/>
        <v>0</v>
      </c>
      <c r="G61" s="4">
        <f t="shared" si="15"/>
        <v>0</v>
      </c>
      <c r="H61" t="s">
        <v>26</v>
      </c>
    </row>
    <row r="62" spans="1:8" x14ac:dyDescent="0.3">
      <c r="A62" s="2">
        <v>48</v>
      </c>
      <c r="B62" t="s">
        <v>17</v>
      </c>
      <c r="C62" s="2" t="s">
        <v>64</v>
      </c>
      <c r="D62" s="4">
        <v>0</v>
      </c>
      <c r="E62" s="5">
        <v>20</v>
      </c>
      <c r="F62" s="4">
        <f t="shared" si="14"/>
        <v>0</v>
      </c>
      <c r="G62" s="4">
        <f t="shared" si="15"/>
        <v>0</v>
      </c>
      <c r="H62" t="s">
        <v>26</v>
      </c>
    </row>
    <row r="63" spans="1:8" x14ac:dyDescent="0.3">
      <c r="A63" s="18" t="s">
        <v>27</v>
      </c>
      <c r="B63" s="18"/>
      <c r="C63" s="18"/>
      <c r="D63" s="18"/>
      <c r="E63" s="18"/>
      <c r="F63" s="18"/>
      <c r="G63" s="18"/>
      <c r="H63" s="18"/>
    </row>
    <row r="64" spans="1:8" x14ac:dyDescent="0.3">
      <c r="A64" s="19" t="s">
        <v>28</v>
      </c>
      <c r="B64" s="19"/>
      <c r="C64" s="19"/>
      <c r="D64" s="19"/>
      <c r="E64" s="19"/>
      <c r="F64" s="19"/>
      <c r="G64" s="19"/>
      <c r="H64" s="19"/>
    </row>
    <row r="65" spans="1:8" x14ac:dyDescent="0.3">
      <c r="A65" s="2">
        <v>49</v>
      </c>
      <c r="B65" t="s">
        <v>50</v>
      </c>
      <c r="C65" s="2" t="s">
        <v>64</v>
      </c>
      <c r="D65" s="4">
        <v>0</v>
      </c>
      <c r="E65" s="9">
        <v>1845</v>
      </c>
      <c r="F65" s="4">
        <f>D65*E65</f>
        <v>0</v>
      </c>
      <c r="G65" s="4">
        <f>F65*1.21</f>
        <v>0</v>
      </c>
      <c r="H65" t="s">
        <v>29</v>
      </c>
    </row>
    <row r="66" spans="1:8" x14ac:dyDescent="0.3">
      <c r="A66" s="2">
        <v>50</v>
      </c>
      <c r="B66" t="s">
        <v>51</v>
      </c>
      <c r="C66" s="2" t="s">
        <v>64</v>
      </c>
      <c r="D66" s="4">
        <v>0</v>
      </c>
      <c r="E66" s="9">
        <v>2000</v>
      </c>
      <c r="F66" s="4">
        <f t="shared" ref="F66:F69" si="16">D66*E66</f>
        <v>0</v>
      </c>
      <c r="G66" s="4">
        <f t="shared" ref="G66:G69" si="17">F66*1.21</f>
        <v>0</v>
      </c>
      <c r="H66" t="s">
        <v>29</v>
      </c>
    </row>
    <row r="67" spans="1:8" x14ac:dyDescent="0.3">
      <c r="A67" s="2">
        <v>51</v>
      </c>
      <c r="B67" t="s">
        <v>52</v>
      </c>
      <c r="C67" s="2" t="s">
        <v>64</v>
      </c>
      <c r="D67" s="4">
        <v>0</v>
      </c>
      <c r="E67" s="9">
        <v>3650</v>
      </c>
      <c r="F67" s="4">
        <f t="shared" si="16"/>
        <v>0</v>
      </c>
      <c r="G67" s="4">
        <f t="shared" si="17"/>
        <v>0</v>
      </c>
      <c r="H67" t="s">
        <v>29</v>
      </c>
    </row>
    <row r="68" spans="1:8" x14ac:dyDescent="0.3">
      <c r="A68" s="2">
        <v>52</v>
      </c>
      <c r="B68" t="s">
        <v>53</v>
      </c>
      <c r="C68" s="2" t="s">
        <v>64</v>
      </c>
      <c r="D68" s="4">
        <v>0</v>
      </c>
      <c r="E68" s="9">
        <v>615</v>
      </c>
      <c r="F68" s="4">
        <f t="shared" si="16"/>
        <v>0</v>
      </c>
      <c r="G68" s="4">
        <f t="shared" si="17"/>
        <v>0</v>
      </c>
      <c r="H68" t="s">
        <v>29</v>
      </c>
    </row>
    <row r="69" spans="1:8" x14ac:dyDescent="0.3">
      <c r="A69" s="2">
        <v>53</v>
      </c>
      <c r="B69" t="s">
        <v>54</v>
      </c>
      <c r="C69" s="2" t="s">
        <v>64</v>
      </c>
      <c r="D69" s="4">
        <v>0</v>
      </c>
      <c r="E69" s="9">
        <v>500</v>
      </c>
      <c r="F69" s="4">
        <f t="shared" si="16"/>
        <v>0</v>
      </c>
      <c r="G69" s="4">
        <f t="shared" si="17"/>
        <v>0</v>
      </c>
      <c r="H69" t="s">
        <v>29</v>
      </c>
    </row>
    <row r="70" spans="1:8" x14ac:dyDescent="0.3">
      <c r="A70" s="19" t="s">
        <v>30</v>
      </c>
      <c r="B70" s="19"/>
      <c r="C70" s="19"/>
      <c r="D70" s="19"/>
      <c r="E70" s="19"/>
      <c r="F70" s="19"/>
      <c r="G70" s="19"/>
      <c r="H70" s="19"/>
    </row>
    <row r="71" spans="1:8" x14ac:dyDescent="0.3">
      <c r="A71" s="2">
        <v>54</v>
      </c>
      <c r="B71" t="s">
        <v>9</v>
      </c>
      <c r="C71" s="2" t="s">
        <v>64</v>
      </c>
      <c r="D71" s="4">
        <v>0</v>
      </c>
      <c r="E71" s="5">
        <v>24</v>
      </c>
      <c r="F71" s="4">
        <f>D71*E71</f>
        <v>0</v>
      </c>
      <c r="G71" s="4">
        <f>F71*1.21</f>
        <v>0</v>
      </c>
      <c r="H71" t="s">
        <v>31</v>
      </c>
    </row>
    <row r="72" spans="1:8" x14ac:dyDescent="0.3">
      <c r="A72" s="2">
        <v>55</v>
      </c>
      <c r="B72" t="s">
        <v>10</v>
      </c>
      <c r="C72" s="2" t="s">
        <v>64</v>
      </c>
      <c r="D72" s="4">
        <v>0</v>
      </c>
      <c r="E72" s="5">
        <v>16</v>
      </c>
      <c r="F72" s="4">
        <f t="shared" ref="F72:F81" si="18">D72*E72</f>
        <v>0</v>
      </c>
      <c r="G72" s="4">
        <f t="shared" ref="G72:G85" si="19">F72*1.21</f>
        <v>0</v>
      </c>
      <c r="H72" t="s">
        <v>31</v>
      </c>
    </row>
    <row r="73" spans="1:8" x14ac:dyDescent="0.3">
      <c r="A73" s="2">
        <v>56</v>
      </c>
      <c r="B73" t="s">
        <v>11</v>
      </c>
      <c r="C73" s="2" t="s">
        <v>64</v>
      </c>
      <c r="D73" s="4">
        <v>0</v>
      </c>
      <c r="E73" s="5">
        <v>48</v>
      </c>
      <c r="F73" s="4">
        <f t="shared" si="18"/>
        <v>0</v>
      </c>
      <c r="G73" s="4">
        <f t="shared" si="19"/>
        <v>0</v>
      </c>
      <c r="H73" t="s">
        <v>31</v>
      </c>
    </row>
    <row r="74" spans="1:8" x14ac:dyDescent="0.3">
      <c r="A74" s="2">
        <v>57</v>
      </c>
      <c r="B74" t="s">
        <v>12</v>
      </c>
      <c r="C74" s="2" t="s">
        <v>64</v>
      </c>
      <c r="D74" s="4">
        <v>0</v>
      </c>
      <c r="E74" s="5">
        <v>56</v>
      </c>
      <c r="F74" s="4">
        <f t="shared" si="18"/>
        <v>0</v>
      </c>
      <c r="G74" s="4">
        <f t="shared" si="19"/>
        <v>0</v>
      </c>
      <c r="H74" t="s">
        <v>31</v>
      </c>
    </row>
    <row r="75" spans="1:8" x14ac:dyDescent="0.3">
      <c r="A75" s="2">
        <v>58</v>
      </c>
      <c r="B75" t="s">
        <v>13</v>
      </c>
      <c r="C75" s="2" t="s">
        <v>64</v>
      </c>
      <c r="D75" s="4">
        <v>0</v>
      </c>
      <c r="E75" s="5">
        <v>24</v>
      </c>
      <c r="F75" s="4">
        <f t="shared" si="18"/>
        <v>0</v>
      </c>
      <c r="G75" s="4">
        <f t="shared" si="19"/>
        <v>0</v>
      </c>
      <c r="H75" t="s">
        <v>31</v>
      </c>
    </row>
    <row r="76" spans="1:8" x14ac:dyDescent="0.3">
      <c r="A76" s="2">
        <v>59</v>
      </c>
      <c r="B76" t="s">
        <v>19</v>
      </c>
      <c r="C76" s="2" t="s">
        <v>64</v>
      </c>
      <c r="D76" s="4">
        <v>0</v>
      </c>
      <c r="E76" s="5">
        <v>40</v>
      </c>
      <c r="F76" s="4">
        <f t="shared" si="18"/>
        <v>0</v>
      </c>
      <c r="G76" s="4">
        <f t="shared" si="19"/>
        <v>0</v>
      </c>
      <c r="H76" t="s">
        <v>31</v>
      </c>
    </row>
    <row r="77" spans="1:8" x14ac:dyDescent="0.3">
      <c r="A77" s="2">
        <v>60</v>
      </c>
      <c r="B77" t="s">
        <v>14</v>
      </c>
      <c r="C77" s="2" t="s">
        <v>64</v>
      </c>
      <c r="D77" s="4">
        <v>0</v>
      </c>
      <c r="E77" s="5">
        <v>16</v>
      </c>
      <c r="F77" s="4">
        <f t="shared" si="18"/>
        <v>0</v>
      </c>
      <c r="G77" s="4">
        <f t="shared" si="19"/>
        <v>0</v>
      </c>
      <c r="H77" t="s">
        <v>31</v>
      </c>
    </row>
    <row r="78" spans="1:8" x14ac:dyDescent="0.3">
      <c r="A78" s="2">
        <v>61</v>
      </c>
      <c r="B78" t="s">
        <v>20</v>
      </c>
      <c r="C78" s="2" t="s">
        <v>64</v>
      </c>
      <c r="D78" s="4">
        <v>0</v>
      </c>
      <c r="E78" s="5">
        <v>40</v>
      </c>
      <c r="F78" s="4">
        <f t="shared" si="18"/>
        <v>0</v>
      </c>
      <c r="G78" s="4">
        <f t="shared" si="19"/>
        <v>0</v>
      </c>
      <c r="H78" t="s">
        <v>31</v>
      </c>
    </row>
    <row r="79" spans="1:8" x14ac:dyDescent="0.3">
      <c r="A79" s="2">
        <v>62</v>
      </c>
      <c r="B79" t="s">
        <v>15</v>
      </c>
      <c r="C79" s="2" t="s">
        <v>64</v>
      </c>
      <c r="D79" s="4">
        <v>0</v>
      </c>
      <c r="E79" s="5">
        <v>8</v>
      </c>
      <c r="F79" s="4">
        <f t="shared" si="18"/>
        <v>0</v>
      </c>
      <c r="G79" s="4">
        <f t="shared" si="19"/>
        <v>0</v>
      </c>
      <c r="H79" t="s">
        <v>31</v>
      </c>
    </row>
    <row r="80" spans="1:8" x14ac:dyDescent="0.3">
      <c r="A80" s="2">
        <v>63</v>
      </c>
      <c r="B80" t="s">
        <v>16</v>
      </c>
      <c r="C80" s="2" t="s">
        <v>64</v>
      </c>
      <c r="D80" s="4">
        <v>0</v>
      </c>
      <c r="E80" s="5">
        <v>16</v>
      </c>
      <c r="F80" s="4">
        <f t="shared" si="18"/>
        <v>0</v>
      </c>
      <c r="G80" s="4">
        <f t="shared" si="19"/>
        <v>0</v>
      </c>
      <c r="H80" t="s">
        <v>31</v>
      </c>
    </row>
    <row r="81" spans="1:8" x14ac:dyDescent="0.3">
      <c r="A81" s="2">
        <v>64</v>
      </c>
      <c r="B81" t="s">
        <v>17</v>
      </c>
      <c r="C81" s="2" t="s">
        <v>64</v>
      </c>
      <c r="D81" s="4">
        <v>0</v>
      </c>
      <c r="E81" s="5">
        <v>40</v>
      </c>
      <c r="F81" s="4">
        <f t="shared" si="18"/>
        <v>0</v>
      </c>
      <c r="G81" s="4">
        <f t="shared" si="19"/>
        <v>0</v>
      </c>
      <c r="H81" t="s">
        <v>31</v>
      </c>
    </row>
    <row r="82" spans="1:8" x14ac:dyDescent="0.3">
      <c r="A82" s="18" t="s">
        <v>32</v>
      </c>
      <c r="B82" s="18"/>
      <c r="C82" s="18"/>
      <c r="D82" s="18"/>
      <c r="E82" s="18"/>
      <c r="F82" s="18"/>
      <c r="G82" s="18"/>
      <c r="H82" s="18"/>
    </row>
    <row r="83" spans="1:8" x14ac:dyDescent="0.3">
      <c r="A83" s="2">
        <v>65</v>
      </c>
      <c r="B83" t="s">
        <v>33</v>
      </c>
      <c r="C83" s="6" t="s">
        <v>36</v>
      </c>
      <c r="D83" s="4">
        <v>0</v>
      </c>
      <c r="E83" s="5">
        <v>731</v>
      </c>
      <c r="F83" s="4">
        <f t="shared" ref="F83" si="20">D83*E83</f>
        <v>0</v>
      </c>
      <c r="G83" s="4">
        <f t="shared" si="19"/>
        <v>0</v>
      </c>
      <c r="H83" t="s">
        <v>34</v>
      </c>
    </row>
    <row r="84" spans="1:8" x14ac:dyDescent="0.3">
      <c r="A84" s="2">
        <v>66</v>
      </c>
      <c r="B84" t="s">
        <v>35</v>
      </c>
      <c r="C84" s="6" t="s">
        <v>37</v>
      </c>
      <c r="D84" s="4">
        <v>0</v>
      </c>
      <c r="E84" s="7">
        <v>15000</v>
      </c>
      <c r="F84" s="4">
        <f t="shared" ref="F84" si="21">D84*E84</f>
        <v>0</v>
      </c>
      <c r="G84" s="4">
        <f t="shared" si="19"/>
        <v>0</v>
      </c>
      <c r="H84" t="s">
        <v>38</v>
      </c>
    </row>
    <row r="85" spans="1:8" x14ac:dyDescent="0.3">
      <c r="A85" s="2">
        <v>67</v>
      </c>
      <c r="B85" t="s">
        <v>39</v>
      </c>
      <c r="C85" s="6" t="s">
        <v>40</v>
      </c>
      <c r="D85" s="4">
        <v>0</v>
      </c>
      <c r="E85" s="7">
        <v>1500</v>
      </c>
      <c r="F85" s="4">
        <f t="shared" ref="F85" si="22">D85*E85</f>
        <v>0</v>
      </c>
      <c r="G85" s="4">
        <f t="shared" si="19"/>
        <v>0</v>
      </c>
      <c r="H85" t="s">
        <v>41</v>
      </c>
    </row>
    <row r="86" spans="1:8" x14ac:dyDescent="0.3">
      <c r="A86" s="18" t="s">
        <v>56</v>
      </c>
      <c r="B86" s="18"/>
      <c r="C86" s="18"/>
      <c r="D86" s="18"/>
      <c r="E86" s="18"/>
      <c r="F86" s="18"/>
      <c r="G86" s="18"/>
      <c r="H86" s="18"/>
    </row>
    <row r="87" spans="1:8" ht="28.8" x14ac:dyDescent="0.3">
      <c r="A87" s="2">
        <v>68</v>
      </c>
      <c r="B87" s="16" t="s">
        <v>57</v>
      </c>
      <c r="C87" s="6" t="s">
        <v>40</v>
      </c>
      <c r="D87" s="12">
        <v>0</v>
      </c>
      <c r="E87" s="7">
        <v>6000</v>
      </c>
      <c r="F87" s="12">
        <f t="shared" ref="F87" si="23">D87*E87</f>
        <v>0</v>
      </c>
      <c r="G87" s="12">
        <f t="shared" ref="G87" si="24">F87*1.21</f>
        <v>0</v>
      </c>
      <c r="H87" s="11" t="s">
        <v>58</v>
      </c>
    </row>
    <row r="89" spans="1:8" ht="18" x14ac:dyDescent="0.35">
      <c r="B89" s="13" t="s">
        <v>59</v>
      </c>
      <c r="F89" s="15">
        <f>F4+F5+F6+F7+F8+F11+F12+F13+F14+F15+F16+F17+F18+F19+F21+F22+F23+F24+F25+F26+F27+F28+F29+F31+F32+F33+F34+F35+F38+F40+F41+F42+F43+F44+F45+F46+F47+F48+F49+F52+F50+F53+F54+F55+F56+F57+F58+F59+F60+F61+F62+F65+F66+F67+F68+F69+F71+F73+F75+F72+F74+F76+F77+F78+F79+F80+F81+F83+F84+F85+F87</f>
        <v>0</v>
      </c>
      <c r="G89" s="14">
        <f>G4+G5+G6+G7+G8+G11+G12+G13+G14+G15+G16+G18+G17+G19+G21+G22+G23+G24+G25+G26+G27+G28+G29+G31+G32+G33+G34+G35+G38+G40+G41+G42+G43+G44+G45+G46+G47+G48+G49+G50+G52+G53+G54+G55+G56+G57+G58+G59+G60+G61+G62+G65+G66+G67+G68+G69+G71+G72+G73+G74+G75+G76+G77+G78+G79+G80+G81+G83+G84+G85+G87</f>
        <v>0</v>
      </c>
    </row>
    <row r="90" spans="1:8" ht="18" x14ac:dyDescent="0.35">
      <c r="B90" s="13"/>
      <c r="G90" s="14"/>
    </row>
    <row r="91" spans="1:8" ht="18" x14ac:dyDescent="0.35">
      <c r="B91" s="13"/>
      <c r="G91" s="14"/>
    </row>
  </sheetData>
  <mergeCells count="15">
    <mergeCell ref="A1:H1"/>
    <mergeCell ref="A86:H86"/>
    <mergeCell ref="A3:H3"/>
    <mergeCell ref="A9:H9"/>
    <mergeCell ref="A10:H10"/>
    <mergeCell ref="A20:H20"/>
    <mergeCell ref="A36:H36"/>
    <mergeCell ref="A39:H39"/>
    <mergeCell ref="A37:H37"/>
    <mergeCell ref="A30:H30"/>
    <mergeCell ref="A51:H51"/>
    <mergeCell ref="A63:H63"/>
    <mergeCell ref="A64:H64"/>
    <mergeCell ref="A70:H70"/>
    <mergeCell ref="A82:H82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2023-06-29T09:02:30Z</dcterms:modified>
</cp:coreProperties>
</file>